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https://edrms/r/ht/CPM Library/00 INTERNAL/03 Workstreams/01 WS1 Valuation/Valuation Project - Phase 1/Decision making/MM/"/>
    </mc:Choice>
  </mc:AlternateContent>
  <xr:revisionPtr revIDLastSave="0" documentId="13_ncr:1_{0D08EC5C-9F98-4675-951C-B6A1BCF88C8D}" xr6:coauthVersionLast="47" xr6:coauthVersionMax="47" xr10:uidLastSave="{00000000-0000-0000-0000-000000000000}"/>
  <bookViews>
    <workbookView xWindow="-28920" yWindow="-120" windowWidth="29040" windowHeight="15840" tabRatio="599" xr2:uid="{1CE62428-0A6B-4776-A805-95504BDF9CF7}"/>
  </bookViews>
  <sheets>
    <sheet name="Technical instructions" sheetId="27" r:id="rId1"/>
    <sheet name="Meta information" sheetId="24" r:id="rId2"/>
    <sheet name="Aggregated results" sheetId="22" r:id="rId3"/>
    <sheet name="Overview FINREP reconciliation" sheetId="8" r:id="rId4"/>
    <sheet name="Overview implementation" sheetId="28" r:id="rId5"/>
    <sheet name="Deep dive checks" sheetId="29" r:id="rId6"/>
    <sheet name="Completeness" sheetId="3" r:id="rId7"/>
    <sheet name="Format integrity" sheetId="15" r:id="rId8"/>
    <sheet name="Plausibility" sheetId="13" r:id="rId9"/>
    <sheet name="Consistency" sheetId="12" r:id="rId10"/>
    <sheet name="Referential integrity" sheetId="14" r:id="rId11"/>
  </sheets>
  <definedNames>
    <definedName name="_xlnm._FilterDatabase" localSheetId="6" hidden="1">Completeness!$A$1:$I$429</definedName>
    <definedName name="_xlnm._FilterDatabase" localSheetId="9" hidden="1">Consistency!$A$1:$L$157</definedName>
    <definedName name="_xlnm._FilterDatabase" localSheetId="7" hidden="1">'Format integrity'!$A$1:$I$429</definedName>
    <definedName name="_xlnm._FilterDatabase" localSheetId="4" hidden="1">'Overview implementation'!$B$4:$F$433</definedName>
    <definedName name="_xlnm._FilterDatabase" localSheetId="8" hidden="1">Plausibility!$A$1:$H$143</definedName>
    <definedName name="_xlnm._FilterDatabase" localSheetId="10" hidden="1">'Referential integrity'!$A$1:$J$32</definedName>
    <definedName name="CIQWBGuid" hidden="1">"046c0b68-61d7-4df4-bef8-93458d941d42"</definedName>
    <definedName name="CIQWBInfo" hidden="1">"{ ""CIQVersion"":""9.51.3510.3078"" }"</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45454.69375</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8" i="22" l="1"/>
  <c r="L6" i="22"/>
  <c r="O11" i="22"/>
  <c r="N11" i="22"/>
  <c r="O10" i="22"/>
  <c r="N10" i="22"/>
  <c r="O9" i="22"/>
  <c r="N9" i="22"/>
  <c r="O8" i="22"/>
  <c r="O7" i="22"/>
  <c r="N7" i="22"/>
  <c r="O6" i="22"/>
  <c r="N6" i="22"/>
  <c r="H8" i="8"/>
  <c r="J7" i="22"/>
  <c r="I7" i="22"/>
  <c r="L7" i="22" s="1"/>
  <c r="H7" i="22"/>
  <c r="H6" i="22"/>
  <c r="E7" i="22"/>
  <c r="D7" i="22"/>
  <c r="E6" i="22"/>
  <c r="D6" i="22"/>
  <c r="F430" i="15"/>
  <c r="G430" i="15"/>
  <c r="F430" i="3"/>
  <c r="G430" i="3"/>
  <c r="F2" i="14"/>
  <c r="G2" i="14"/>
  <c r="K2" i="14"/>
  <c r="L2" i="14"/>
  <c r="F3" i="14"/>
  <c r="G3" i="14"/>
  <c r="K3" i="14"/>
  <c r="L3" i="14"/>
  <c r="F4" i="14"/>
  <c r="G4" i="14"/>
  <c r="K4" i="14"/>
  <c r="L4" i="14"/>
  <c r="F5" i="14"/>
  <c r="G5" i="14"/>
  <c r="K5" i="14"/>
  <c r="L5" i="14"/>
  <c r="F6" i="14"/>
  <c r="G6" i="14"/>
  <c r="K6" i="14"/>
  <c r="L6" i="14"/>
  <c r="F7" i="14"/>
  <c r="G7" i="14"/>
  <c r="K7" i="14"/>
  <c r="L7" i="14"/>
  <c r="F8" i="14"/>
  <c r="G8" i="14"/>
  <c r="K8" i="14"/>
  <c r="L8" i="14"/>
  <c r="F9" i="14"/>
  <c r="G9" i="14"/>
  <c r="K9" i="14"/>
  <c r="L9" i="14"/>
  <c r="F10" i="14"/>
  <c r="G10" i="14"/>
  <c r="K10" i="14"/>
  <c r="L10" i="14"/>
  <c r="F11" i="14"/>
  <c r="G11" i="14"/>
  <c r="K11" i="14"/>
  <c r="L11" i="14"/>
  <c r="F12" i="14"/>
  <c r="G12" i="14"/>
  <c r="K12" i="14"/>
  <c r="L12" i="14"/>
  <c r="F13" i="14"/>
  <c r="G13" i="14"/>
  <c r="F14" i="14"/>
  <c r="G14" i="14"/>
  <c r="F15" i="14"/>
  <c r="G15" i="14"/>
  <c r="K15" i="14"/>
  <c r="L15" i="14"/>
  <c r="F16" i="14"/>
  <c r="G16" i="14"/>
  <c r="K16" i="14"/>
  <c r="L16" i="14"/>
  <c r="F17" i="14"/>
  <c r="G17" i="14"/>
  <c r="K17" i="14"/>
  <c r="L17" i="14"/>
  <c r="F18" i="14"/>
  <c r="G18" i="14"/>
  <c r="F19" i="14"/>
  <c r="G19" i="14"/>
  <c r="F20" i="14"/>
  <c r="G20" i="14"/>
  <c r="F21" i="14"/>
  <c r="G21" i="14"/>
  <c r="F22" i="14"/>
  <c r="G22" i="14"/>
  <c r="F23" i="14"/>
  <c r="G23" i="14"/>
  <c r="F24" i="14"/>
  <c r="G24" i="14"/>
  <c r="F25" i="14"/>
  <c r="G25" i="14"/>
  <c r="F26" i="14"/>
  <c r="G26" i="14"/>
  <c r="F27" i="14"/>
  <c r="G27" i="14"/>
  <c r="F28" i="14"/>
  <c r="G28" i="14"/>
  <c r="F29" i="14"/>
  <c r="G29" i="14"/>
  <c r="F30" i="14"/>
  <c r="G30" i="14"/>
  <c r="F31" i="14"/>
  <c r="G31" i="14"/>
  <c r="F32" i="14"/>
  <c r="G32" i="14"/>
  <c r="F33" i="14"/>
  <c r="G33" i="14"/>
  <c r="F34" i="14"/>
  <c r="G34" i="14"/>
  <c r="F35" i="14"/>
  <c r="G35" i="14"/>
  <c r="F36" i="14"/>
  <c r="G36" i="14"/>
  <c r="F2" i="12"/>
  <c r="G2" i="12"/>
  <c r="F3" i="12"/>
  <c r="G3" i="12"/>
  <c r="F4" i="12"/>
  <c r="G4" i="12"/>
  <c r="F5" i="12"/>
  <c r="G5" i="12"/>
  <c r="K5" i="12"/>
  <c r="L5" i="12"/>
  <c r="F6" i="12"/>
  <c r="G6" i="12"/>
  <c r="K6" i="12"/>
  <c r="L6" i="12"/>
  <c r="F7" i="12"/>
  <c r="G7" i="12"/>
  <c r="K7" i="12"/>
  <c r="L7" i="12"/>
  <c r="F8" i="12"/>
  <c r="G8" i="12"/>
  <c r="K8" i="12"/>
  <c r="L8" i="12"/>
  <c r="F9" i="12"/>
  <c r="G9" i="12"/>
  <c r="K9" i="12"/>
  <c r="L9" i="12"/>
  <c r="F10" i="12"/>
  <c r="G10" i="12"/>
  <c r="K10" i="12"/>
  <c r="L10" i="12"/>
  <c r="F11" i="12"/>
  <c r="G11" i="12"/>
  <c r="K11" i="12"/>
  <c r="L11" i="12"/>
  <c r="F12" i="12"/>
  <c r="G12" i="12"/>
  <c r="K12" i="12"/>
  <c r="L12" i="12"/>
  <c r="F13" i="12"/>
  <c r="G13" i="12"/>
  <c r="K13" i="12"/>
  <c r="L13" i="12"/>
  <c r="F14" i="12"/>
  <c r="G14" i="12"/>
  <c r="K14" i="12"/>
  <c r="L14" i="12"/>
  <c r="F15" i="12"/>
  <c r="G15" i="12"/>
  <c r="K15" i="12"/>
  <c r="L15" i="12"/>
  <c r="F16" i="12"/>
  <c r="G16" i="12"/>
  <c r="K16" i="12"/>
  <c r="L16" i="12"/>
  <c r="F17" i="12"/>
  <c r="G17" i="12"/>
  <c r="K17" i="12"/>
  <c r="L17" i="12"/>
  <c r="F18" i="12"/>
  <c r="G18" i="12"/>
  <c r="K18" i="12"/>
  <c r="L18" i="12"/>
  <c r="F19" i="12"/>
  <c r="G19" i="12"/>
  <c r="K19" i="12"/>
  <c r="L19" i="12"/>
  <c r="F20" i="12"/>
  <c r="G20" i="12"/>
  <c r="K20" i="12"/>
  <c r="L20" i="12"/>
  <c r="F21" i="12"/>
  <c r="G21" i="12"/>
  <c r="K21" i="12"/>
  <c r="L21" i="12"/>
  <c r="F22" i="12"/>
  <c r="G22" i="12"/>
  <c r="K22" i="12"/>
  <c r="L22" i="12"/>
  <c r="F23" i="12"/>
  <c r="G23" i="12"/>
  <c r="K23" i="12"/>
  <c r="L23" i="12"/>
  <c r="F24" i="12"/>
  <c r="G24" i="12"/>
  <c r="K24" i="12"/>
  <c r="L24" i="12"/>
  <c r="F25" i="12"/>
  <c r="G25" i="12"/>
  <c r="K25" i="12"/>
  <c r="L25" i="12"/>
  <c r="F26" i="12"/>
  <c r="G26" i="12"/>
  <c r="K26" i="12"/>
  <c r="L26" i="12"/>
  <c r="F27" i="12"/>
  <c r="G27" i="12"/>
  <c r="K27" i="12"/>
  <c r="L27" i="12"/>
  <c r="F28" i="12"/>
  <c r="G28" i="12"/>
  <c r="K28" i="12"/>
  <c r="L28" i="12"/>
  <c r="F29" i="12"/>
  <c r="G29" i="12"/>
  <c r="K29" i="12"/>
  <c r="L29" i="12"/>
  <c r="F30" i="12"/>
  <c r="G30" i="12"/>
  <c r="K30" i="12"/>
  <c r="L30" i="12"/>
  <c r="F31" i="12"/>
  <c r="G31" i="12"/>
  <c r="K31" i="12"/>
  <c r="L31" i="12"/>
  <c r="F32" i="12"/>
  <c r="G32" i="12"/>
  <c r="K32" i="12"/>
  <c r="L32" i="12"/>
  <c r="F33" i="12"/>
  <c r="G33" i="12"/>
  <c r="K33" i="12"/>
  <c r="L33" i="12"/>
  <c r="F34" i="12"/>
  <c r="G34" i="12"/>
  <c r="K34" i="12"/>
  <c r="L34" i="12"/>
  <c r="F35" i="12"/>
  <c r="G35" i="12"/>
  <c r="K35" i="12"/>
  <c r="L35" i="12"/>
  <c r="F36" i="12"/>
  <c r="G36" i="12"/>
  <c r="K36" i="12"/>
  <c r="L36" i="12"/>
  <c r="F37" i="12"/>
  <c r="G37" i="12"/>
  <c r="K37" i="12"/>
  <c r="L37" i="12"/>
  <c r="F38" i="12"/>
  <c r="G38" i="12"/>
  <c r="K38" i="12"/>
  <c r="L38" i="12"/>
  <c r="F39" i="12"/>
  <c r="G39" i="12"/>
  <c r="K39" i="12"/>
  <c r="L39" i="12"/>
  <c r="F40" i="12"/>
  <c r="G40" i="12"/>
  <c r="K40" i="12"/>
  <c r="L40" i="12"/>
  <c r="F41" i="12"/>
  <c r="G41" i="12"/>
  <c r="K41" i="12"/>
  <c r="L41" i="12"/>
  <c r="F42" i="12"/>
  <c r="G42" i="12"/>
  <c r="K42" i="12"/>
  <c r="L42" i="12"/>
  <c r="F43" i="12"/>
  <c r="G43" i="12"/>
  <c r="K43" i="12"/>
  <c r="L43" i="12"/>
  <c r="F44" i="12"/>
  <c r="G44" i="12"/>
  <c r="K44" i="12"/>
  <c r="L44" i="12"/>
  <c r="F45" i="12"/>
  <c r="G45" i="12"/>
  <c r="K45" i="12"/>
  <c r="L45" i="12"/>
  <c r="F46" i="12"/>
  <c r="G46" i="12"/>
  <c r="K46" i="12"/>
  <c r="L46" i="12"/>
  <c r="F47" i="12"/>
  <c r="G47" i="12"/>
  <c r="K47" i="12"/>
  <c r="L47" i="12"/>
  <c r="F48" i="12"/>
  <c r="G48" i="12"/>
  <c r="K48" i="12"/>
  <c r="L48" i="12"/>
  <c r="F49" i="12"/>
  <c r="G49" i="12"/>
  <c r="K49" i="12"/>
  <c r="L49" i="12"/>
  <c r="F50" i="12"/>
  <c r="G50" i="12"/>
  <c r="K50" i="12"/>
  <c r="L50" i="12"/>
  <c r="F51" i="12"/>
  <c r="G51" i="12"/>
  <c r="K51" i="12"/>
  <c r="L51" i="12"/>
  <c r="F52" i="12"/>
  <c r="G52" i="12"/>
  <c r="K52" i="12"/>
  <c r="L52" i="12"/>
  <c r="F53" i="12"/>
  <c r="G53" i="12"/>
  <c r="K53" i="12"/>
  <c r="L53" i="12"/>
  <c r="F54" i="12"/>
  <c r="G54" i="12"/>
  <c r="K54" i="12"/>
  <c r="L54" i="12"/>
  <c r="F55" i="12"/>
  <c r="G55" i="12"/>
  <c r="K55" i="12"/>
  <c r="L55" i="12"/>
  <c r="F56" i="12"/>
  <c r="G56" i="12"/>
  <c r="K56" i="12"/>
  <c r="L56" i="12"/>
  <c r="F57" i="12"/>
  <c r="G57" i="12"/>
  <c r="K57" i="12"/>
  <c r="L57" i="12"/>
  <c r="F58" i="12"/>
  <c r="G58" i="12"/>
  <c r="K58" i="12"/>
  <c r="L58" i="12"/>
  <c r="F59" i="12"/>
  <c r="G59" i="12"/>
  <c r="K59" i="12"/>
  <c r="L59" i="12"/>
  <c r="F60" i="12"/>
  <c r="G60" i="12"/>
  <c r="K60" i="12"/>
  <c r="L60" i="12"/>
  <c r="F61" i="12"/>
  <c r="G61" i="12"/>
  <c r="K61" i="12"/>
  <c r="L61" i="12"/>
  <c r="F62" i="12"/>
  <c r="G62" i="12"/>
  <c r="K62" i="12"/>
  <c r="L62" i="12"/>
  <c r="F63" i="12"/>
  <c r="G63" i="12"/>
  <c r="K63" i="12"/>
  <c r="L63" i="12"/>
  <c r="F64" i="12"/>
  <c r="G64" i="12"/>
  <c r="K64" i="12"/>
  <c r="L64" i="12"/>
  <c r="F65" i="12"/>
  <c r="G65" i="12"/>
  <c r="K65" i="12"/>
  <c r="L65" i="12"/>
  <c r="F66" i="12"/>
  <c r="G66" i="12"/>
  <c r="K66" i="12"/>
  <c r="L66" i="12"/>
  <c r="F67" i="12"/>
  <c r="G67" i="12"/>
  <c r="K67" i="12"/>
  <c r="L67" i="12"/>
  <c r="F68" i="12"/>
  <c r="G68" i="12"/>
  <c r="K68" i="12"/>
  <c r="L68" i="12"/>
  <c r="F69" i="12"/>
  <c r="G69" i="12"/>
  <c r="K69" i="12"/>
  <c r="L69" i="12"/>
  <c r="F70" i="12"/>
  <c r="G70" i="12"/>
  <c r="K70" i="12"/>
  <c r="L70" i="12"/>
  <c r="F71" i="12"/>
  <c r="G71" i="12"/>
  <c r="K71" i="12"/>
  <c r="L71" i="12"/>
  <c r="F72" i="12"/>
  <c r="G72" i="12"/>
  <c r="K72" i="12"/>
  <c r="L72" i="12"/>
  <c r="F73" i="12"/>
  <c r="G73" i="12"/>
  <c r="K73" i="12"/>
  <c r="L73" i="12"/>
  <c r="F74" i="12"/>
  <c r="G74" i="12"/>
  <c r="K74" i="12"/>
  <c r="L74" i="12"/>
  <c r="F75" i="12"/>
  <c r="G75" i="12"/>
  <c r="K75" i="12"/>
  <c r="L75" i="12"/>
  <c r="F76" i="12"/>
  <c r="G76" i="12"/>
  <c r="K76" i="12"/>
  <c r="L76" i="12"/>
  <c r="F77" i="12"/>
  <c r="G77" i="12"/>
  <c r="K77" i="12"/>
  <c r="L77" i="12"/>
  <c r="F78" i="12"/>
  <c r="G78" i="12"/>
  <c r="K78" i="12"/>
  <c r="L78" i="12"/>
  <c r="F79" i="12"/>
  <c r="G79" i="12"/>
  <c r="K79" i="12"/>
  <c r="L79" i="12"/>
  <c r="F80" i="12"/>
  <c r="G80" i="12"/>
  <c r="K80" i="12"/>
  <c r="L80" i="12"/>
  <c r="F81" i="12"/>
  <c r="G81" i="12"/>
  <c r="K81" i="12"/>
  <c r="L81" i="12"/>
  <c r="F82" i="12"/>
  <c r="G82" i="12"/>
  <c r="K82" i="12"/>
  <c r="L82" i="12"/>
  <c r="F83" i="12"/>
  <c r="G83" i="12"/>
  <c r="K83" i="12"/>
  <c r="L83" i="12"/>
  <c r="F84" i="12"/>
  <c r="G84" i="12"/>
  <c r="K84" i="12"/>
  <c r="L84" i="12"/>
  <c r="F85" i="12"/>
  <c r="G85" i="12"/>
  <c r="K85" i="12"/>
  <c r="L85" i="12"/>
  <c r="F86" i="12"/>
  <c r="G86" i="12"/>
  <c r="K86" i="12"/>
  <c r="L86" i="12"/>
  <c r="F87" i="12"/>
  <c r="G87" i="12"/>
  <c r="K87" i="12"/>
  <c r="L87" i="12"/>
  <c r="F88" i="12"/>
  <c r="G88" i="12"/>
  <c r="K88" i="12"/>
  <c r="L88" i="12"/>
  <c r="F89" i="12"/>
  <c r="G89" i="12"/>
  <c r="K89" i="12"/>
  <c r="L89" i="12"/>
  <c r="F90" i="12"/>
  <c r="G90" i="12"/>
  <c r="K90" i="12"/>
  <c r="L90" i="12"/>
  <c r="F91" i="12"/>
  <c r="G91" i="12"/>
  <c r="K91" i="12"/>
  <c r="L91" i="12"/>
  <c r="F92" i="12"/>
  <c r="G92" i="12"/>
  <c r="K92" i="12"/>
  <c r="L92" i="12"/>
  <c r="F93" i="12"/>
  <c r="G93" i="12"/>
  <c r="K93" i="12"/>
  <c r="L93" i="12"/>
  <c r="F94" i="12"/>
  <c r="G94" i="12"/>
  <c r="K94" i="12"/>
  <c r="L94" i="12"/>
  <c r="F95" i="12"/>
  <c r="G95" i="12"/>
  <c r="K95" i="12"/>
  <c r="L95" i="12"/>
  <c r="F96" i="12"/>
  <c r="G96" i="12"/>
  <c r="K96" i="12"/>
  <c r="L96" i="12"/>
  <c r="F97" i="12"/>
  <c r="G97" i="12"/>
  <c r="K97" i="12"/>
  <c r="L97" i="12"/>
  <c r="F98" i="12"/>
  <c r="G98" i="12"/>
  <c r="K98" i="12"/>
  <c r="L98" i="12"/>
  <c r="F99" i="12"/>
  <c r="G99" i="12"/>
  <c r="K99" i="12"/>
  <c r="L99" i="12"/>
  <c r="F100" i="12"/>
  <c r="G100" i="12"/>
  <c r="K100" i="12"/>
  <c r="L100" i="12"/>
  <c r="F101" i="12"/>
  <c r="G101" i="12"/>
  <c r="K101" i="12"/>
  <c r="L101" i="12"/>
  <c r="F102" i="12"/>
  <c r="G102" i="12"/>
  <c r="K102" i="12"/>
  <c r="L102" i="12"/>
  <c r="F103" i="12"/>
  <c r="G103" i="12"/>
  <c r="K103" i="12"/>
  <c r="L103" i="12"/>
  <c r="F104" i="12"/>
  <c r="G104" i="12"/>
  <c r="K104" i="12"/>
  <c r="L104" i="12"/>
  <c r="F105" i="12"/>
  <c r="G105" i="12"/>
  <c r="K105" i="12"/>
  <c r="L105" i="12"/>
  <c r="F106" i="12"/>
  <c r="G106" i="12"/>
  <c r="K106" i="12"/>
  <c r="L106" i="12"/>
  <c r="F107" i="12"/>
  <c r="G107" i="12"/>
  <c r="K107" i="12"/>
  <c r="L107" i="12"/>
  <c r="F108" i="12"/>
  <c r="G108" i="12"/>
  <c r="K108" i="12"/>
  <c r="L108" i="12"/>
  <c r="F109" i="12"/>
  <c r="G109" i="12"/>
  <c r="K109" i="12"/>
  <c r="L109" i="12"/>
  <c r="F110" i="12"/>
  <c r="G110" i="12"/>
  <c r="K110" i="12"/>
  <c r="L110" i="12"/>
  <c r="F111" i="12"/>
  <c r="G111" i="12"/>
  <c r="K111" i="12"/>
  <c r="L111" i="12"/>
  <c r="F112" i="12"/>
  <c r="G112" i="12"/>
  <c r="K112" i="12"/>
  <c r="L112" i="12"/>
  <c r="F113" i="12"/>
  <c r="G113" i="12"/>
  <c r="K113" i="12"/>
  <c r="L113" i="12"/>
  <c r="F114" i="12"/>
  <c r="G114" i="12"/>
  <c r="K114" i="12"/>
  <c r="L114" i="12"/>
  <c r="F115" i="12"/>
  <c r="G115" i="12"/>
  <c r="K115" i="12"/>
  <c r="L115" i="12"/>
  <c r="F116" i="12"/>
  <c r="G116" i="12"/>
  <c r="K116" i="12"/>
  <c r="L116" i="12"/>
  <c r="F117" i="12"/>
  <c r="G117" i="12"/>
  <c r="K117" i="12"/>
  <c r="L117" i="12"/>
  <c r="F118" i="12"/>
  <c r="G118" i="12"/>
  <c r="K118" i="12"/>
  <c r="L118" i="12"/>
  <c r="F119" i="12"/>
  <c r="G119" i="12"/>
  <c r="K119" i="12"/>
  <c r="L119" i="12"/>
  <c r="F120" i="12"/>
  <c r="G120" i="12"/>
  <c r="K120" i="12"/>
  <c r="L120" i="12"/>
  <c r="F121" i="12"/>
  <c r="G121" i="12"/>
  <c r="K121" i="12"/>
  <c r="L121" i="12"/>
  <c r="F122" i="12"/>
  <c r="G122" i="12"/>
  <c r="K122" i="12"/>
  <c r="L122" i="12"/>
  <c r="F123" i="12"/>
  <c r="G123" i="12"/>
  <c r="K123" i="12"/>
  <c r="L123" i="12"/>
  <c r="F124" i="12"/>
  <c r="G124" i="12"/>
  <c r="K124" i="12"/>
  <c r="L124" i="12"/>
  <c r="F125" i="12"/>
  <c r="G125" i="12"/>
  <c r="K125" i="12"/>
  <c r="L125" i="12"/>
  <c r="F126" i="12"/>
  <c r="G126" i="12"/>
  <c r="K126" i="12"/>
  <c r="L126" i="12"/>
  <c r="F127" i="12"/>
  <c r="G127" i="12"/>
  <c r="K127" i="12"/>
  <c r="L127" i="12"/>
  <c r="F128" i="12"/>
  <c r="G128" i="12"/>
  <c r="K128" i="12"/>
  <c r="L128" i="12"/>
  <c r="F129" i="12"/>
  <c r="G129" i="12"/>
  <c r="K129" i="12"/>
  <c r="L129" i="12"/>
  <c r="F130" i="12"/>
  <c r="G130" i="12"/>
  <c r="K130" i="12"/>
  <c r="L130" i="12"/>
  <c r="F131" i="12"/>
  <c r="G131" i="12"/>
  <c r="K131" i="12"/>
  <c r="L131" i="12"/>
  <c r="F132" i="12"/>
  <c r="G132" i="12"/>
  <c r="K132" i="12"/>
  <c r="L132" i="12"/>
  <c r="F133" i="12"/>
  <c r="G133" i="12"/>
  <c r="K133" i="12"/>
  <c r="L133" i="12"/>
  <c r="F134" i="12"/>
  <c r="G134" i="12"/>
  <c r="K134" i="12"/>
  <c r="L134" i="12"/>
  <c r="F135" i="12"/>
  <c r="G135" i="12"/>
  <c r="K135" i="12"/>
  <c r="L135" i="12"/>
  <c r="F136" i="12"/>
  <c r="G136" i="12"/>
  <c r="K136" i="12"/>
  <c r="L136" i="12"/>
  <c r="F137" i="12"/>
  <c r="G137" i="12"/>
  <c r="K137" i="12"/>
  <c r="L137" i="12"/>
  <c r="F138" i="12"/>
  <c r="G138" i="12"/>
  <c r="K138" i="12"/>
  <c r="L138" i="12"/>
  <c r="F139" i="12"/>
  <c r="G139" i="12"/>
  <c r="K139" i="12"/>
  <c r="L139" i="12"/>
  <c r="F140" i="12"/>
  <c r="G140" i="12"/>
  <c r="K140" i="12"/>
  <c r="L140" i="12"/>
  <c r="F141" i="12"/>
  <c r="G141" i="12"/>
  <c r="K141" i="12"/>
  <c r="L141" i="12"/>
  <c r="F142" i="12"/>
  <c r="G142" i="12"/>
  <c r="K142" i="12"/>
  <c r="L142" i="12"/>
  <c r="F143" i="12"/>
  <c r="G143" i="12"/>
  <c r="K143" i="12"/>
  <c r="L143" i="12"/>
  <c r="F144" i="12"/>
  <c r="G144" i="12"/>
  <c r="F145" i="12"/>
  <c r="G145" i="12"/>
  <c r="F146" i="12"/>
  <c r="G146" i="12"/>
  <c r="F147" i="12"/>
  <c r="G147" i="12"/>
  <c r="F148" i="12"/>
  <c r="G148" i="12"/>
  <c r="F149" i="12"/>
  <c r="G149" i="12"/>
  <c r="F150" i="12"/>
  <c r="G150" i="12"/>
  <c r="F151" i="12"/>
  <c r="G151" i="12"/>
  <c r="F152" i="12"/>
  <c r="G152" i="12"/>
  <c r="F153" i="12"/>
  <c r="G153" i="12"/>
  <c r="F154" i="12"/>
  <c r="G154" i="12"/>
  <c r="F155" i="12"/>
  <c r="G155" i="12"/>
  <c r="F156" i="12"/>
  <c r="G156" i="12"/>
  <c r="F157" i="12"/>
  <c r="G157" i="12"/>
  <c r="F2" i="13"/>
  <c r="G2" i="13"/>
  <c r="K2" i="13"/>
  <c r="L2" i="13"/>
  <c r="F3" i="13"/>
  <c r="G3" i="13"/>
  <c r="K3" i="13"/>
  <c r="L3" i="13"/>
  <c r="F4" i="13"/>
  <c r="G4" i="13"/>
  <c r="K4" i="13"/>
  <c r="L4" i="13"/>
  <c r="F5" i="13"/>
  <c r="G5" i="13"/>
  <c r="K5" i="13"/>
  <c r="L5" i="13"/>
  <c r="F6" i="13"/>
  <c r="G6" i="13"/>
  <c r="K6" i="13"/>
  <c r="L6" i="13"/>
  <c r="F7" i="13"/>
  <c r="G7" i="13"/>
  <c r="K7" i="13"/>
  <c r="L7" i="13"/>
  <c r="F8" i="13"/>
  <c r="G8" i="13"/>
  <c r="K8" i="13"/>
  <c r="L8" i="13"/>
  <c r="F9" i="13"/>
  <c r="G9" i="13"/>
  <c r="K9" i="13"/>
  <c r="L9" i="13"/>
  <c r="F10" i="13"/>
  <c r="G10" i="13"/>
  <c r="K10" i="13"/>
  <c r="L10" i="13"/>
  <c r="F11" i="13"/>
  <c r="G11" i="13"/>
  <c r="K11" i="13"/>
  <c r="L11" i="13"/>
  <c r="F12" i="13"/>
  <c r="G12" i="13"/>
  <c r="K12" i="13"/>
  <c r="L12" i="13"/>
  <c r="F13" i="13"/>
  <c r="G13" i="13"/>
  <c r="K13" i="13"/>
  <c r="L13" i="13"/>
  <c r="F14" i="13"/>
  <c r="G14" i="13"/>
  <c r="K14" i="13"/>
  <c r="L14" i="13"/>
  <c r="F15" i="13"/>
  <c r="G15" i="13"/>
  <c r="K15" i="13"/>
  <c r="L15" i="13"/>
  <c r="F16" i="13"/>
  <c r="G16" i="13"/>
  <c r="K16" i="13"/>
  <c r="L16" i="13"/>
  <c r="F17" i="13"/>
  <c r="G17" i="13"/>
  <c r="K17" i="13"/>
  <c r="L17" i="13"/>
  <c r="F18" i="13"/>
  <c r="G18" i="13"/>
  <c r="K18" i="13"/>
  <c r="L18" i="13"/>
  <c r="F19" i="13"/>
  <c r="G19" i="13"/>
  <c r="K19" i="13"/>
  <c r="L19" i="13"/>
  <c r="F20" i="13"/>
  <c r="G20" i="13"/>
  <c r="K20" i="13"/>
  <c r="L20" i="13"/>
  <c r="F21" i="13"/>
  <c r="G21" i="13"/>
  <c r="K21" i="13"/>
  <c r="L21" i="13"/>
  <c r="F22" i="13"/>
  <c r="G22" i="13"/>
  <c r="K22" i="13"/>
  <c r="L22" i="13"/>
  <c r="F23" i="13"/>
  <c r="G23" i="13"/>
  <c r="K23" i="13"/>
  <c r="L23" i="13"/>
  <c r="F24" i="13"/>
  <c r="G24" i="13"/>
  <c r="K24" i="13"/>
  <c r="L24" i="13"/>
  <c r="F25" i="13"/>
  <c r="G25" i="13"/>
  <c r="K25" i="13"/>
  <c r="L25" i="13"/>
  <c r="F26" i="13"/>
  <c r="G26" i="13"/>
  <c r="K26" i="13"/>
  <c r="L26" i="13"/>
  <c r="F27" i="13"/>
  <c r="G27" i="13"/>
  <c r="K27" i="13"/>
  <c r="L27" i="13"/>
  <c r="F28" i="13"/>
  <c r="G28" i="13"/>
  <c r="K28" i="13"/>
  <c r="L28" i="13"/>
  <c r="F29" i="13"/>
  <c r="G29" i="13"/>
  <c r="K29" i="13"/>
  <c r="L29" i="13"/>
  <c r="F30" i="13"/>
  <c r="G30" i="13"/>
  <c r="K30" i="13"/>
  <c r="L30" i="13"/>
  <c r="F31" i="13"/>
  <c r="G31" i="13"/>
  <c r="K31" i="13"/>
  <c r="L31" i="13"/>
  <c r="F32" i="13"/>
  <c r="G32" i="13"/>
  <c r="K32" i="13"/>
  <c r="L32" i="13"/>
  <c r="F33" i="13"/>
  <c r="G33" i="13"/>
  <c r="K33" i="13"/>
  <c r="L33" i="13"/>
  <c r="F34" i="13"/>
  <c r="G34" i="13"/>
  <c r="K34" i="13"/>
  <c r="L34" i="13"/>
  <c r="F35" i="13"/>
  <c r="G35" i="13"/>
  <c r="K35" i="13"/>
  <c r="L35" i="13"/>
  <c r="F36" i="13"/>
  <c r="G36" i="13"/>
  <c r="K36" i="13"/>
  <c r="L36" i="13"/>
  <c r="F37" i="13"/>
  <c r="G37" i="13"/>
  <c r="K37" i="13"/>
  <c r="L37" i="13"/>
  <c r="F38" i="13"/>
  <c r="G38" i="13"/>
  <c r="K38" i="13"/>
  <c r="L38" i="13"/>
  <c r="F39" i="13"/>
  <c r="G39" i="13"/>
  <c r="K39" i="13"/>
  <c r="L39" i="13"/>
  <c r="F40" i="13"/>
  <c r="G40" i="13"/>
  <c r="K40" i="13"/>
  <c r="L40" i="13"/>
  <c r="F41" i="13"/>
  <c r="G41" i="13"/>
  <c r="K41" i="13"/>
  <c r="L41" i="13"/>
  <c r="F42" i="13"/>
  <c r="G42" i="13"/>
  <c r="K42" i="13"/>
  <c r="L42" i="13"/>
  <c r="F43" i="13"/>
  <c r="G43" i="13"/>
  <c r="K43" i="13"/>
  <c r="L43" i="13"/>
  <c r="F44" i="13"/>
  <c r="G44" i="13"/>
  <c r="K44" i="13"/>
  <c r="L44" i="13"/>
  <c r="F45" i="13"/>
  <c r="G45" i="13"/>
  <c r="K45" i="13"/>
  <c r="L45" i="13"/>
  <c r="F46" i="13"/>
  <c r="G46" i="13"/>
  <c r="K46" i="13"/>
  <c r="L46" i="13"/>
  <c r="F47" i="13"/>
  <c r="G47" i="13"/>
  <c r="K47" i="13"/>
  <c r="L47" i="13"/>
  <c r="F48" i="13"/>
  <c r="G48" i="13"/>
  <c r="K48" i="13"/>
  <c r="L48" i="13"/>
  <c r="F49" i="13"/>
  <c r="G49" i="13"/>
  <c r="K49" i="13"/>
  <c r="L49" i="13"/>
  <c r="F50" i="13"/>
  <c r="G50" i="13"/>
  <c r="K50" i="13"/>
  <c r="L50" i="13"/>
  <c r="F51" i="13"/>
  <c r="G51" i="13"/>
  <c r="K51" i="13"/>
  <c r="L51" i="13"/>
  <c r="F52" i="13"/>
  <c r="G52" i="13"/>
  <c r="K52" i="13"/>
  <c r="L52" i="13"/>
  <c r="F53" i="13"/>
  <c r="G53" i="13"/>
  <c r="K53" i="13"/>
  <c r="L53" i="13"/>
  <c r="F54" i="13"/>
  <c r="G54" i="13"/>
  <c r="K54" i="13"/>
  <c r="L54" i="13"/>
  <c r="F55" i="13"/>
  <c r="G55" i="13"/>
  <c r="K55" i="13"/>
  <c r="L55" i="13"/>
  <c r="F56" i="13"/>
  <c r="G56" i="13"/>
  <c r="K56" i="13"/>
  <c r="L56" i="13"/>
  <c r="F57" i="13"/>
  <c r="G57" i="13"/>
  <c r="K57" i="13"/>
  <c r="L57" i="13"/>
  <c r="F58" i="13"/>
  <c r="G58" i="13"/>
  <c r="K58" i="13"/>
  <c r="L58" i="13"/>
  <c r="F59" i="13"/>
  <c r="G59" i="13"/>
  <c r="K59" i="13"/>
  <c r="L59" i="13"/>
  <c r="F60" i="13"/>
  <c r="G60" i="13"/>
  <c r="K60" i="13"/>
  <c r="L60" i="13"/>
  <c r="F61" i="13"/>
  <c r="G61" i="13"/>
  <c r="K61" i="13"/>
  <c r="L61" i="13"/>
  <c r="F62" i="13"/>
  <c r="G62" i="13"/>
  <c r="K62" i="13"/>
  <c r="L62" i="13"/>
  <c r="F63" i="13"/>
  <c r="G63" i="13"/>
  <c r="K63" i="13"/>
  <c r="L63" i="13"/>
  <c r="F64" i="13"/>
  <c r="G64" i="13"/>
  <c r="K64" i="13"/>
  <c r="L64" i="13"/>
  <c r="F65" i="13"/>
  <c r="G65" i="13"/>
  <c r="K65" i="13"/>
  <c r="L65" i="13"/>
  <c r="F66" i="13"/>
  <c r="G66" i="13"/>
  <c r="K66" i="13"/>
  <c r="L66" i="13"/>
  <c r="F67" i="13"/>
  <c r="G67" i="13"/>
  <c r="K67" i="13"/>
  <c r="L67" i="13"/>
  <c r="F68" i="13"/>
  <c r="G68" i="13"/>
  <c r="K68" i="13"/>
  <c r="L68" i="13"/>
  <c r="F69" i="13"/>
  <c r="G69" i="13"/>
  <c r="K69" i="13"/>
  <c r="L69" i="13"/>
  <c r="F70" i="13"/>
  <c r="G70" i="13"/>
  <c r="K70" i="13"/>
  <c r="L70" i="13"/>
  <c r="F71" i="13"/>
  <c r="G71" i="13"/>
  <c r="K71" i="13"/>
  <c r="L71" i="13"/>
  <c r="F72" i="13"/>
  <c r="G72" i="13"/>
  <c r="K72" i="13"/>
  <c r="L72" i="13"/>
  <c r="F73" i="13"/>
  <c r="G73" i="13"/>
  <c r="K73" i="13"/>
  <c r="L73" i="13"/>
  <c r="F74" i="13"/>
  <c r="G74" i="13"/>
  <c r="K74" i="13"/>
  <c r="L74" i="13"/>
  <c r="F75" i="13"/>
  <c r="G75" i="13"/>
  <c r="K75" i="13"/>
  <c r="L75" i="13"/>
  <c r="F76" i="13"/>
  <c r="G76" i="13"/>
  <c r="K76" i="13"/>
  <c r="L76" i="13"/>
  <c r="F77" i="13"/>
  <c r="G77" i="13"/>
  <c r="K77" i="13"/>
  <c r="L77" i="13"/>
  <c r="F78" i="13"/>
  <c r="G78" i="13"/>
  <c r="K78" i="13"/>
  <c r="L78" i="13"/>
  <c r="F79" i="13"/>
  <c r="G79" i="13"/>
  <c r="K79" i="13"/>
  <c r="L79" i="13"/>
  <c r="F80" i="13"/>
  <c r="G80" i="13"/>
  <c r="K80" i="13"/>
  <c r="L80" i="13"/>
  <c r="F81" i="13"/>
  <c r="G81" i="13"/>
  <c r="K81" i="13"/>
  <c r="L81" i="13"/>
  <c r="F82" i="13"/>
  <c r="G82" i="13"/>
  <c r="K82" i="13"/>
  <c r="L82" i="13"/>
  <c r="F83" i="13"/>
  <c r="G83" i="13"/>
  <c r="K83" i="13"/>
  <c r="L83" i="13"/>
  <c r="F84" i="13"/>
  <c r="G84" i="13"/>
  <c r="K84" i="13"/>
  <c r="L84" i="13"/>
  <c r="F85" i="13"/>
  <c r="G85" i="13"/>
  <c r="K85" i="13"/>
  <c r="L85" i="13"/>
  <c r="F86" i="13"/>
  <c r="G86" i="13"/>
  <c r="K86" i="13"/>
  <c r="L86" i="13"/>
  <c r="F87" i="13"/>
  <c r="G87" i="13"/>
  <c r="K87" i="13"/>
  <c r="L87" i="13"/>
  <c r="F88" i="13"/>
  <c r="G88" i="13"/>
  <c r="K88" i="13"/>
  <c r="L88" i="13"/>
  <c r="F89" i="13"/>
  <c r="G89" i="13"/>
  <c r="K89" i="13"/>
  <c r="L89" i="13"/>
  <c r="F90" i="13"/>
  <c r="G90" i="13"/>
  <c r="K90" i="13"/>
  <c r="L90" i="13"/>
  <c r="F91" i="13"/>
  <c r="G91" i="13"/>
  <c r="K91" i="13"/>
  <c r="L91" i="13"/>
  <c r="F92" i="13"/>
  <c r="G92" i="13"/>
  <c r="K92" i="13"/>
  <c r="L92" i="13"/>
  <c r="F93" i="13"/>
  <c r="G93" i="13"/>
  <c r="K93" i="13"/>
  <c r="L93" i="13"/>
  <c r="F94" i="13"/>
  <c r="G94" i="13"/>
  <c r="F95" i="13"/>
  <c r="G95" i="13"/>
  <c r="F96" i="13"/>
  <c r="G96" i="13"/>
  <c r="F97" i="13"/>
  <c r="G97" i="13"/>
  <c r="F98" i="13"/>
  <c r="G98" i="13"/>
  <c r="F99" i="13"/>
  <c r="G99" i="13"/>
  <c r="F100" i="13"/>
  <c r="G100" i="13"/>
  <c r="F101" i="13"/>
  <c r="G101" i="13"/>
  <c r="F102" i="13"/>
  <c r="G102" i="13"/>
  <c r="F103" i="13"/>
  <c r="G103" i="13"/>
  <c r="F104" i="13"/>
  <c r="G104" i="13"/>
  <c r="F105" i="13"/>
  <c r="G105" i="13"/>
  <c r="F106" i="13"/>
  <c r="G106" i="13"/>
  <c r="F107" i="13"/>
  <c r="G107" i="13"/>
  <c r="F108" i="13"/>
  <c r="G108" i="13"/>
  <c r="F109" i="13"/>
  <c r="G109" i="13"/>
  <c r="F110" i="13"/>
  <c r="G110" i="13"/>
  <c r="F111" i="13"/>
  <c r="G111" i="13"/>
  <c r="F112" i="13"/>
  <c r="G112" i="13"/>
  <c r="F113" i="13"/>
  <c r="G113" i="13"/>
  <c r="F114" i="13"/>
  <c r="G114" i="13"/>
  <c r="F115" i="13"/>
  <c r="G115" i="13"/>
  <c r="F116" i="13"/>
  <c r="G116" i="13"/>
  <c r="F117" i="13"/>
  <c r="G117" i="13"/>
  <c r="F118" i="13"/>
  <c r="G118" i="13"/>
  <c r="F119" i="13"/>
  <c r="G119" i="13"/>
  <c r="F120" i="13"/>
  <c r="G120" i="13"/>
  <c r="F121" i="13"/>
  <c r="G121" i="13"/>
  <c r="F122" i="13"/>
  <c r="G122" i="13"/>
  <c r="F123" i="13"/>
  <c r="G123" i="13"/>
  <c r="F124" i="13"/>
  <c r="G124" i="13"/>
  <c r="F125" i="13"/>
  <c r="G125" i="13"/>
  <c r="F126" i="13"/>
  <c r="G126" i="13"/>
  <c r="F127" i="13"/>
  <c r="G127" i="13"/>
  <c r="F128" i="13"/>
  <c r="G128" i="13"/>
  <c r="F129" i="13"/>
  <c r="G129" i="13"/>
  <c r="F130" i="13"/>
  <c r="G130" i="13"/>
  <c r="F131" i="13"/>
  <c r="G131" i="13"/>
  <c r="F132" i="13"/>
  <c r="G132" i="13"/>
  <c r="F133" i="13"/>
  <c r="G133" i="13"/>
  <c r="F134" i="13"/>
  <c r="G134" i="13"/>
  <c r="F135" i="13"/>
  <c r="G135" i="13"/>
  <c r="F136" i="13"/>
  <c r="G136" i="13"/>
  <c r="F137" i="13"/>
  <c r="G137" i="13"/>
  <c r="F138" i="13"/>
  <c r="G138" i="13"/>
  <c r="F139" i="13"/>
  <c r="G139" i="13"/>
  <c r="F140" i="13"/>
  <c r="G140" i="13"/>
  <c r="F141" i="13"/>
  <c r="G141" i="13"/>
  <c r="F142" i="13"/>
  <c r="G142" i="13"/>
  <c r="F143" i="13"/>
  <c r="G143" i="13"/>
  <c r="F2" i="15"/>
  <c r="G2" i="15"/>
  <c r="F3" i="15"/>
  <c r="G3" i="15"/>
  <c r="F4" i="15"/>
  <c r="G4" i="15"/>
  <c r="F5" i="15"/>
  <c r="G5" i="15"/>
  <c r="F6" i="15"/>
  <c r="G6" i="15"/>
  <c r="F7" i="15"/>
  <c r="G7" i="15"/>
  <c r="K7" i="15"/>
  <c r="L7" i="15"/>
  <c r="F8" i="15"/>
  <c r="G8" i="15"/>
  <c r="K8" i="15"/>
  <c r="L8" i="15"/>
  <c r="F9" i="15"/>
  <c r="G9" i="15"/>
  <c r="K9" i="15"/>
  <c r="L9" i="15"/>
  <c r="F10" i="15"/>
  <c r="G10" i="15"/>
  <c r="K10" i="15"/>
  <c r="L10" i="15"/>
  <c r="F11" i="15"/>
  <c r="G11" i="15"/>
  <c r="K11" i="15"/>
  <c r="L11" i="15"/>
  <c r="F12" i="15"/>
  <c r="G12" i="15"/>
  <c r="K12" i="15"/>
  <c r="L12" i="15"/>
  <c r="F13" i="15"/>
  <c r="G13" i="15"/>
  <c r="K13" i="15"/>
  <c r="L13" i="15"/>
  <c r="F14" i="15"/>
  <c r="G14" i="15"/>
  <c r="K14" i="15"/>
  <c r="L14" i="15"/>
  <c r="F15" i="15"/>
  <c r="G15" i="15"/>
  <c r="K15" i="15"/>
  <c r="L15" i="15"/>
  <c r="F16" i="15"/>
  <c r="G16" i="15"/>
  <c r="K16" i="15"/>
  <c r="L16" i="15"/>
  <c r="F17" i="15"/>
  <c r="G17" i="15"/>
  <c r="K17" i="15"/>
  <c r="L17" i="15"/>
  <c r="F18" i="15"/>
  <c r="G18" i="15"/>
  <c r="K18" i="15"/>
  <c r="L18" i="15"/>
  <c r="F19" i="15"/>
  <c r="G19" i="15"/>
  <c r="K19" i="15"/>
  <c r="L19" i="15"/>
  <c r="F20" i="15"/>
  <c r="G20" i="15"/>
  <c r="K20" i="15"/>
  <c r="L20" i="15"/>
  <c r="F21" i="15"/>
  <c r="G21" i="15"/>
  <c r="K21" i="15"/>
  <c r="L21" i="15"/>
  <c r="F22" i="15"/>
  <c r="G22" i="15"/>
  <c r="K22" i="15"/>
  <c r="L22" i="15"/>
  <c r="F23" i="15"/>
  <c r="G23" i="15"/>
  <c r="K23" i="15"/>
  <c r="L23" i="15"/>
  <c r="F24" i="15"/>
  <c r="G24" i="15"/>
  <c r="K24" i="15"/>
  <c r="L24" i="15"/>
  <c r="F25" i="15"/>
  <c r="G25" i="15"/>
  <c r="K25" i="15"/>
  <c r="L25" i="15"/>
  <c r="F26" i="15"/>
  <c r="G26" i="15"/>
  <c r="K26" i="15"/>
  <c r="L26" i="15"/>
  <c r="F27" i="15"/>
  <c r="G27" i="15"/>
  <c r="K27" i="15"/>
  <c r="L27" i="15"/>
  <c r="F28" i="15"/>
  <c r="G28" i="15"/>
  <c r="K28" i="15"/>
  <c r="L28" i="15"/>
  <c r="F29" i="15"/>
  <c r="G29" i="15"/>
  <c r="K29" i="15"/>
  <c r="L29" i="15"/>
  <c r="F30" i="15"/>
  <c r="G30" i="15"/>
  <c r="K30" i="15"/>
  <c r="L30" i="15"/>
  <c r="F31" i="15"/>
  <c r="G31" i="15"/>
  <c r="K31" i="15"/>
  <c r="L31" i="15"/>
  <c r="F32" i="15"/>
  <c r="G32" i="15"/>
  <c r="K32" i="15"/>
  <c r="L32" i="15"/>
  <c r="F33" i="15"/>
  <c r="G33" i="15"/>
  <c r="K33" i="15"/>
  <c r="L33" i="15"/>
  <c r="F34" i="15"/>
  <c r="G34" i="15"/>
  <c r="K34" i="15"/>
  <c r="L34" i="15"/>
  <c r="F35" i="15"/>
  <c r="G35" i="15"/>
  <c r="K35" i="15"/>
  <c r="L35" i="15"/>
  <c r="F36" i="15"/>
  <c r="G36" i="15"/>
  <c r="K36" i="15"/>
  <c r="L36" i="15"/>
  <c r="F37" i="15"/>
  <c r="G37" i="15"/>
  <c r="K37" i="15"/>
  <c r="L37" i="15"/>
  <c r="F38" i="15"/>
  <c r="G38" i="15"/>
  <c r="K38" i="15"/>
  <c r="L38" i="15"/>
  <c r="F39" i="15"/>
  <c r="G39" i="15"/>
  <c r="K39" i="15"/>
  <c r="L39" i="15"/>
  <c r="F40" i="15"/>
  <c r="G40" i="15"/>
  <c r="K40" i="15"/>
  <c r="L40" i="15"/>
  <c r="F41" i="15"/>
  <c r="G41" i="15"/>
  <c r="K41" i="15"/>
  <c r="L41" i="15"/>
  <c r="F42" i="15"/>
  <c r="G42" i="15"/>
  <c r="K42" i="15"/>
  <c r="L42" i="15"/>
  <c r="F43" i="15"/>
  <c r="G43" i="15"/>
  <c r="K43" i="15"/>
  <c r="L43" i="15"/>
  <c r="F44" i="15"/>
  <c r="G44" i="15"/>
  <c r="K44" i="15"/>
  <c r="L44" i="15"/>
  <c r="F45" i="15"/>
  <c r="G45" i="15"/>
  <c r="K45" i="15"/>
  <c r="L45" i="15"/>
  <c r="F46" i="15"/>
  <c r="G46" i="15"/>
  <c r="K46" i="15"/>
  <c r="L46" i="15"/>
  <c r="F47" i="15"/>
  <c r="G47" i="15"/>
  <c r="K47" i="15"/>
  <c r="L47" i="15"/>
  <c r="F48" i="15"/>
  <c r="G48" i="15"/>
  <c r="K48" i="15"/>
  <c r="L48" i="15"/>
  <c r="F49" i="15"/>
  <c r="G49" i="15"/>
  <c r="K49" i="15"/>
  <c r="L49" i="15"/>
  <c r="F50" i="15"/>
  <c r="G50" i="15"/>
  <c r="K50" i="15"/>
  <c r="L50" i="15"/>
  <c r="F51" i="15"/>
  <c r="G51" i="15"/>
  <c r="K51" i="15"/>
  <c r="L51" i="15"/>
  <c r="F52" i="15"/>
  <c r="G52" i="15"/>
  <c r="K52" i="15"/>
  <c r="L52" i="15"/>
  <c r="F53" i="15"/>
  <c r="G53" i="15"/>
  <c r="K53" i="15"/>
  <c r="L53" i="15"/>
  <c r="F54" i="15"/>
  <c r="G54" i="15"/>
  <c r="K54" i="15"/>
  <c r="L54" i="15"/>
  <c r="F55" i="15"/>
  <c r="G55" i="15"/>
  <c r="K55" i="15"/>
  <c r="L55" i="15"/>
  <c r="F56" i="15"/>
  <c r="G56" i="15"/>
  <c r="K56" i="15"/>
  <c r="L56" i="15"/>
  <c r="F57" i="15"/>
  <c r="G57" i="15"/>
  <c r="K57" i="15"/>
  <c r="L57" i="15"/>
  <c r="F58" i="15"/>
  <c r="G58" i="15"/>
  <c r="K58" i="15"/>
  <c r="L58" i="15"/>
  <c r="F59" i="15"/>
  <c r="G59" i="15"/>
  <c r="K59" i="15"/>
  <c r="L59" i="15"/>
  <c r="F60" i="15"/>
  <c r="G60" i="15"/>
  <c r="K60" i="15"/>
  <c r="L60" i="15"/>
  <c r="F61" i="15"/>
  <c r="G61" i="15"/>
  <c r="K61" i="15"/>
  <c r="L61" i="15"/>
  <c r="F62" i="15"/>
  <c r="G62" i="15"/>
  <c r="K62" i="15"/>
  <c r="L62" i="15"/>
  <c r="F63" i="15"/>
  <c r="G63" i="15"/>
  <c r="K63" i="15"/>
  <c r="L63" i="15"/>
  <c r="F64" i="15"/>
  <c r="G64" i="15"/>
  <c r="K64" i="15"/>
  <c r="L64" i="15"/>
  <c r="F65" i="15"/>
  <c r="G65" i="15"/>
  <c r="K65" i="15"/>
  <c r="L65" i="15"/>
  <c r="F66" i="15"/>
  <c r="G66" i="15"/>
  <c r="K66" i="15"/>
  <c r="L66" i="15"/>
  <c r="F67" i="15"/>
  <c r="G67" i="15"/>
  <c r="K67" i="15"/>
  <c r="L67" i="15"/>
  <c r="F68" i="15"/>
  <c r="G68" i="15"/>
  <c r="K68" i="15"/>
  <c r="L68" i="15"/>
  <c r="F69" i="15"/>
  <c r="G69" i="15"/>
  <c r="K69" i="15"/>
  <c r="L69" i="15"/>
  <c r="F70" i="15"/>
  <c r="G70" i="15"/>
  <c r="K70" i="15"/>
  <c r="L70" i="15"/>
  <c r="F71" i="15"/>
  <c r="G71" i="15"/>
  <c r="K71" i="15"/>
  <c r="L71" i="15"/>
  <c r="F72" i="15"/>
  <c r="G72" i="15"/>
  <c r="K72" i="15"/>
  <c r="L72" i="15"/>
  <c r="F73" i="15"/>
  <c r="G73" i="15"/>
  <c r="K73" i="15"/>
  <c r="L73" i="15"/>
  <c r="F74" i="15"/>
  <c r="G74" i="15"/>
  <c r="K74" i="15"/>
  <c r="L74" i="15"/>
  <c r="F75" i="15"/>
  <c r="G75" i="15"/>
  <c r="K75" i="15"/>
  <c r="L75" i="15"/>
  <c r="F76" i="15"/>
  <c r="G76" i="15"/>
  <c r="K76" i="15"/>
  <c r="L76" i="15"/>
  <c r="F77" i="15"/>
  <c r="G77" i="15"/>
  <c r="K77" i="15"/>
  <c r="L77" i="15"/>
  <c r="F78" i="15"/>
  <c r="G78" i="15"/>
  <c r="K78" i="15"/>
  <c r="L78" i="15"/>
  <c r="F79" i="15"/>
  <c r="G79" i="15"/>
  <c r="K79" i="15"/>
  <c r="L79" i="15"/>
  <c r="F80" i="15"/>
  <c r="G80" i="15"/>
  <c r="K80" i="15"/>
  <c r="L80" i="15"/>
  <c r="F81" i="15"/>
  <c r="G81" i="15"/>
  <c r="K81" i="15"/>
  <c r="L81" i="15"/>
  <c r="F82" i="15"/>
  <c r="G82" i="15"/>
  <c r="K82" i="15"/>
  <c r="L82" i="15"/>
  <c r="F83" i="15"/>
  <c r="G83" i="15"/>
  <c r="K83" i="15"/>
  <c r="L83" i="15"/>
  <c r="F84" i="15"/>
  <c r="G84" i="15"/>
  <c r="K84" i="15"/>
  <c r="L84" i="15"/>
  <c r="F85" i="15"/>
  <c r="G85" i="15"/>
  <c r="K85" i="15"/>
  <c r="L85" i="15"/>
  <c r="F86" i="15"/>
  <c r="G86" i="15"/>
  <c r="K86" i="15"/>
  <c r="L86" i="15"/>
  <c r="F87" i="15"/>
  <c r="G87" i="15"/>
  <c r="K87" i="15"/>
  <c r="L87" i="15"/>
  <c r="F88" i="15"/>
  <c r="G88" i="15"/>
  <c r="K88" i="15"/>
  <c r="L88" i="15"/>
  <c r="F89" i="15"/>
  <c r="G89" i="15"/>
  <c r="K89" i="15"/>
  <c r="L89" i="15"/>
  <c r="F90" i="15"/>
  <c r="G90" i="15"/>
  <c r="K90" i="15"/>
  <c r="L90" i="15"/>
  <c r="F91" i="15"/>
  <c r="G91" i="15"/>
  <c r="K91" i="15"/>
  <c r="L91" i="15"/>
  <c r="F92" i="15"/>
  <c r="G92" i="15"/>
  <c r="K92" i="15"/>
  <c r="L92" i="15"/>
  <c r="F93" i="15"/>
  <c r="G93" i="15"/>
  <c r="K93" i="15"/>
  <c r="L93" i="15"/>
  <c r="F94" i="15"/>
  <c r="G94" i="15"/>
  <c r="K94" i="15"/>
  <c r="L94" i="15"/>
  <c r="F95" i="15"/>
  <c r="G95" i="15"/>
  <c r="K95" i="15"/>
  <c r="L95" i="15"/>
  <c r="F96" i="15"/>
  <c r="G96" i="15"/>
  <c r="K96" i="15"/>
  <c r="L96" i="15"/>
  <c r="F97" i="15"/>
  <c r="G97" i="15"/>
  <c r="K97" i="15"/>
  <c r="L97" i="15"/>
  <c r="F98" i="15"/>
  <c r="G98" i="15"/>
  <c r="K98" i="15"/>
  <c r="L98" i="15"/>
  <c r="F99" i="15"/>
  <c r="G99" i="15"/>
  <c r="K99" i="15"/>
  <c r="L99" i="15"/>
  <c r="F100" i="15"/>
  <c r="G100" i="15"/>
  <c r="K100" i="15"/>
  <c r="L100" i="15"/>
  <c r="F101" i="15"/>
  <c r="G101" i="15"/>
  <c r="K101" i="15"/>
  <c r="L101" i="15"/>
  <c r="F102" i="15"/>
  <c r="G102" i="15"/>
  <c r="K102" i="15"/>
  <c r="L102" i="15"/>
  <c r="F103" i="15"/>
  <c r="G103" i="15"/>
  <c r="K103" i="15"/>
  <c r="L103" i="15"/>
  <c r="F104" i="15"/>
  <c r="G104" i="15"/>
  <c r="K104" i="15"/>
  <c r="L104" i="15"/>
  <c r="F105" i="15"/>
  <c r="G105" i="15"/>
  <c r="K105" i="15"/>
  <c r="L105" i="15"/>
  <c r="F106" i="15"/>
  <c r="G106" i="15"/>
  <c r="K106" i="15"/>
  <c r="L106" i="15"/>
  <c r="F107" i="15"/>
  <c r="G107" i="15"/>
  <c r="K107" i="15"/>
  <c r="L107" i="15"/>
  <c r="F108" i="15"/>
  <c r="G108" i="15"/>
  <c r="K108" i="15"/>
  <c r="L108" i="15"/>
  <c r="F109" i="15"/>
  <c r="G109" i="15"/>
  <c r="K109" i="15"/>
  <c r="L109" i="15"/>
  <c r="F110" i="15"/>
  <c r="G110" i="15"/>
  <c r="K110" i="15"/>
  <c r="L110" i="15"/>
  <c r="F111" i="15"/>
  <c r="G111" i="15"/>
  <c r="K111" i="15"/>
  <c r="L111" i="15"/>
  <c r="F112" i="15"/>
  <c r="G112" i="15"/>
  <c r="K112" i="15"/>
  <c r="L112" i="15"/>
  <c r="F113" i="15"/>
  <c r="G113" i="15"/>
  <c r="K113" i="15"/>
  <c r="L113" i="15"/>
  <c r="F114" i="15"/>
  <c r="G114" i="15"/>
  <c r="K114" i="15"/>
  <c r="L114" i="15"/>
  <c r="F115" i="15"/>
  <c r="G115" i="15"/>
  <c r="K115" i="15"/>
  <c r="L115" i="15"/>
  <c r="F116" i="15"/>
  <c r="G116" i="15"/>
  <c r="K116" i="15"/>
  <c r="L116" i="15"/>
  <c r="F117" i="15"/>
  <c r="G117" i="15"/>
  <c r="K117" i="15"/>
  <c r="L117" i="15"/>
  <c r="F118" i="15"/>
  <c r="G118" i="15"/>
  <c r="K118" i="15"/>
  <c r="L118" i="15"/>
  <c r="F119" i="15"/>
  <c r="G119" i="15"/>
  <c r="K119" i="15"/>
  <c r="L119" i="15"/>
  <c r="F120" i="15"/>
  <c r="G120" i="15"/>
  <c r="K120" i="15"/>
  <c r="L120" i="15"/>
  <c r="F121" i="15"/>
  <c r="G121" i="15"/>
  <c r="K121" i="15"/>
  <c r="L121" i="15"/>
  <c r="F122" i="15"/>
  <c r="G122" i="15"/>
  <c r="K122" i="15"/>
  <c r="L122" i="15"/>
  <c r="F123" i="15"/>
  <c r="G123" i="15"/>
  <c r="K123" i="15"/>
  <c r="L123" i="15"/>
  <c r="F124" i="15"/>
  <c r="G124" i="15"/>
  <c r="K124" i="15"/>
  <c r="L124" i="15"/>
  <c r="F125" i="15"/>
  <c r="G125" i="15"/>
  <c r="K125" i="15"/>
  <c r="L125" i="15"/>
  <c r="F126" i="15"/>
  <c r="G126" i="15"/>
  <c r="K126" i="15"/>
  <c r="L126" i="15"/>
  <c r="F127" i="15"/>
  <c r="G127" i="15"/>
  <c r="K127" i="15"/>
  <c r="L127" i="15"/>
  <c r="F128" i="15"/>
  <c r="G128" i="15"/>
  <c r="K128" i="15"/>
  <c r="L128" i="15"/>
  <c r="F129" i="15"/>
  <c r="G129" i="15"/>
  <c r="K129" i="15"/>
  <c r="L129" i="15"/>
  <c r="F130" i="15"/>
  <c r="G130" i="15"/>
  <c r="K130" i="15"/>
  <c r="L130" i="15"/>
  <c r="F131" i="15"/>
  <c r="G131" i="15"/>
  <c r="K131" i="15"/>
  <c r="L131" i="15"/>
  <c r="F132" i="15"/>
  <c r="G132" i="15"/>
  <c r="K132" i="15"/>
  <c r="L132" i="15"/>
  <c r="F133" i="15"/>
  <c r="G133" i="15"/>
  <c r="K133" i="15"/>
  <c r="L133" i="15"/>
  <c r="F134" i="15"/>
  <c r="G134" i="15"/>
  <c r="K134" i="15"/>
  <c r="L134" i="15"/>
  <c r="F135" i="15"/>
  <c r="G135" i="15"/>
  <c r="K135" i="15"/>
  <c r="L135" i="15"/>
  <c r="F136" i="15"/>
  <c r="G136" i="15"/>
  <c r="K136" i="15"/>
  <c r="L136" i="15"/>
  <c r="F137" i="15"/>
  <c r="G137" i="15"/>
  <c r="K137" i="15"/>
  <c r="L137" i="15"/>
  <c r="F138" i="15"/>
  <c r="G138" i="15"/>
  <c r="K138" i="15"/>
  <c r="L138" i="15"/>
  <c r="F139" i="15"/>
  <c r="G139" i="15"/>
  <c r="K139" i="15"/>
  <c r="L139" i="15"/>
  <c r="F140" i="15"/>
  <c r="G140" i="15"/>
  <c r="K140" i="15"/>
  <c r="L140" i="15"/>
  <c r="F141" i="15"/>
  <c r="G141" i="15"/>
  <c r="K141" i="15"/>
  <c r="L141" i="15"/>
  <c r="F142" i="15"/>
  <c r="G142" i="15"/>
  <c r="K142" i="15"/>
  <c r="L142" i="15"/>
  <c r="F143" i="15"/>
  <c r="G143" i="15"/>
  <c r="K143" i="15"/>
  <c r="L143" i="15"/>
  <c r="F144" i="15"/>
  <c r="G144" i="15"/>
  <c r="K144" i="15"/>
  <c r="L144" i="15"/>
  <c r="F145" i="15"/>
  <c r="G145" i="15"/>
  <c r="K145" i="15"/>
  <c r="L145" i="15"/>
  <c r="F146" i="15"/>
  <c r="G146" i="15"/>
  <c r="K146" i="15"/>
  <c r="L146" i="15"/>
  <c r="F147" i="15"/>
  <c r="G147" i="15"/>
  <c r="K147" i="15"/>
  <c r="L147" i="15"/>
  <c r="F148" i="15"/>
  <c r="G148" i="15"/>
  <c r="K148" i="15"/>
  <c r="L148" i="15"/>
  <c r="F149" i="15"/>
  <c r="G149" i="15"/>
  <c r="K149" i="15"/>
  <c r="L149" i="15"/>
  <c r="F150" i="15"/>
  <c r="G150" i="15"/>
  <c r="K150" i="15"/>
  <c r="L150" i="15"/>
  <c r="F151" i="15"/>
  <c r="G151" i="15"/>
  <c r="K151" i="15"/>
  <c r="L151" i="15"/>
  <c r="F152" i="15"/>
  <c r="G152" i="15"/>
  <c r="K152" i="15"/>
  <c r="L152" i="15"/>
  <c r="F153" i="15"/>
  <c r="G153" i="15"/>
  <c r="K153" i="15"/>
  <c r="L153" i="15"/>
  <c r="F154" i="15"/>
  <c r="G154" i="15"/>
  <c r="K154" i="15"/>
  <c r="L154" i="15"/>
  <c r="F155" i="15"/>
  <c r="G155" i="15"/>
  <c r="K155" i="15"/>
  <c r="L155" i="15"/>
  <c r="F156" i="15"/>
  <c r="G156" i="15"/>
  <c r="K156" i="15"/>
  <c r="L156" i="15"/>
  <c r="F157" i="15"/>
  <c r="G157" i="15"/>
  <c r="K157" i="15"/>
  <c r="L157" i="15"/>
  <c r="F158" i="15"/>
  <c r="G158" i="15"/>
  <c r="K158" i="15"/>
  <c r="L158" i="15"/>
  <c r="F159" i="15"/>
  <c r="G159" i="15"/>
  <c r="K159" i="15"/>
  <c r="L159" i="15"/>
  <c r="F160" i="15"/>
  <c r="G160" i="15"/>
  <c r="K160" i="15"/>
  <c r="L160" i="15"/>
  <c r="F161" i="15"/>
  <c r="G161" i="15"/>
  <c r="K161" i="15"/>
  <c r="L161" i="15"/>
  <c r="F162" i="15"/>
  <c r="G162" i="15"/>
  <c r="K162" i="15"/>
  <c r="L162" i="15"/>
  <c r="F163" i="15"/>
  <c r="G163" i="15"/>
  <c r="K163" i="15"/>
  <c r="L163" i="15"/>
  <c r="F164" i="15"/>
  <c r="G164" i="15"/>
  <c r="K164" i="15"/>
  <c r="L164" i="15"/>
  <c r="F165" i="15"/>
  <c r="G165" i="15"/>
  <c r="K165" i="15"/>
  <c r="L165" i="15"/>
  <c r="F166" i="15"/>
  <c r="G166" i="15"/>
  <c r="K166" i="15"/>
  <c r="L166" i="15"/>
  <c r="F167" i="15"/>
  <c r="G167" i="15"/>
  <c r="K167" i="15"/>
  <c r="L167" i="15"/>
  <c r="F168" i="15"/>
  <c r="G168" i="15"/>
  <c r="K168" i="15"/>
  <c r="L168" i="15"/>
  <c r="F169" i="15"/>
  <c r="G169" i="15"/>
  <c r="K169" i="15"/>
  <c r="L169" i="15"/>
  <c r="F170" i="15"/>
  <c r="G170" i="15"/>
  <c r="K170" i="15"/>
  <c r="L170" i="15"/>
  <c r="F171" i="15"/>
  <c r="G171" i="15"/>
  <c r="K171" i="15"/>
  <c r="L171" i="15"/>
  <c r="F172" i="15"/>
  <c r="G172" i="15"/>
  <c r="K172" i="15"/>
  <c r="L172" i="15"/>
  <c r="F173" i="15"/>
  <c r="G173" i="15"/>
  <c r="K173" i="15"/>
  <c r="L173" i="15"/>
  <c r="F174" i="15"/>
  <c r="G174" i="15"/>
  <c r="K174" i="15"/>
  <c r="L174" i="15"/>
  <c r="F175" i="15"/>
  <c r="G175" i="15"/>
  <c r="K175" i="15"/>
  <c r="L175" i="15"/>
  <c r="F176" i="15"/>
  <c r="G176" i="15"/>
  <c r="K176" i="15"/>
  <c r="L176" i="15"/>
  <c r="F177" i="15"/>
  <c r="G177" i="15"/>
  <c r="K177" i="15"/>
  <c r="L177" i="15"/>
  <c r="F178" i="15"/>
  <c r="G178" i="15"/>
  <c r="K178" i="15"/>
  <c r="L178" i="15"/>
  <c r="F179" i="15"/>
  <c r="G179" i="15"/>
  <c r="K179" i="15"/>
  <c r="L179" i="15"/>
  <c r="F180" i="15"/>
  <c r="G180" i="15"/>
  <c r="K180" i="15"/>
  <c r="L180" i="15"/>
  <c r="F181" i="15"/>
  <c r="G181" i="15"/>
  <c r="K181" i="15"/>
  <c r="L181" i="15"/>
  <c r="F182" i="15"/>
  <c r="G182" i="15"/>
  <c r="K182" i="15"/>
  <c r="L182" i="15"/>
  <c r="F183" i="15"/>
  <c r="G183" i="15"/>
  <c r="K183" i="15"/>
  <c r="L183" i="15"/>
  <c r="F184" i="15"/>
  <c r="G184" i="15"/>
  <c r="K184" i="15"/>
  <c r="L184" i="15"/>
  <c r="F185" i="15"/>
  <c r="G185" i="15"/>
  <c r="K185" i="15"/>
  <c r="L185" i="15"/>
  <c r="F186" i="15"/>
  <c r="G186" i="15"/>
  <c r="K186" i="15"/>
  <c r="L186" i="15"/>
  <c r="F187" i="15"/>
  <c r="G187" i="15"/>
  <c r="K187" i="15"/>
  <c r="L187" i="15"/>
  <c r="F188" i="15"/>
  <c r="G188" i="15"/>
  <c r="K188" i="15"/>
  <c r="L188" i="15"/>
  <c r="F189" i="15"/>
  <c r="G189" i="15"/>
  <c r="K189" i="15"/>
  <c r="L189" i="15"/>
  <c r="F190" i="15"/>
  <c r="G190" i="15"/>
  <c r="K190" i="15"/>
  <c r="L190" i="15"/>
  <c r="F191" i="15"/>
  <c r="G191" i="15"/>
  <c r="K191" i="15"/>
  <c r="L191" i="15"/>
  <c r="F192" i="15"/>
  <c r="G192" i="15"/>
  <c r="K192" i="15"/>
  <c r="L192" i="15"/>
  <c r="F193" i="15"/>
  <c r="G193" i="15"/>
  <c r="K193" i="15"/>
  <c r="L193" i="15"/>
  <c r="F194" i="15"/>
  <c r="G194" i="15"/>
  <c r="K194" i="15"/>
  <c r="L194" i="15"/>
  <c r="F195" i="15"/>
  <c r="G195" i="15"/>
  <c r="K195" i="15"/>
  <c r="L195" i="15"/>
  <c r="F196" i="15"/>
  <c r="G196" i="15"/>
  <c r="K196" i="15"/>
  <c r="L196" i="15"/>
  <c r="F197" i="15"/>
  <c r="G197" i="15"/>
  <c r="K197" i="15"/>
  <c r="L197" i="15"/>
  <c r="F198" i="15"/>
  <c r="G198" i="15"/>
  <c r="K198" i="15"/>
  <c r="L198" i="15"/>
  <c r="F199" i="15"/>
  <c r="G199" i="15"/>
  <c r="K199" i="15"/>
  <c r="L199" i="15"/>
  <c r="F200" i="15"/>
  <c r="G200" i="15"/>
  <c r="K200" i="15"/>
  <c r="L200" i="15"/>
  <c r="F201" i="15"/>
  <c r="G201" i="15"/>
  <c r="K201" i="15"/>
  <c r="L201" i="15"/>
  <c r="F202" i="15"/>
  <c r="G202" i="15"/>
  <c r="K202" i="15"/>
  <c r="L202" i="15"/>
  <c r="F203" i="15"/>
  <c r="G203" i="15"/>
  <c r="K203" i="15"/>
  <c r="L203" i="15"/>
  <c r="F204" i="15"/>
  <c r="G204" i="15"/>
  <c r="K204" i="15"/>
  <c r="L204" i="15"/>
  <c r="F205" i="15"/>
  <c r="G205" i="15"/>
  <c r="K205" i="15"/>
  <c r="L205" i="15"/>
  <c r="F206" i="15"/>
  <c r="G206" i="15"/>
  <c r="K206" i="15"/>
  <c r="L206" i="15"/>
  <c r="F207" i="15"/>
  <c r="G207" i="15"/>
  <c r="K207" i="15"/>
  <c r="L207" i="15"/>
  <c r="F208" i="15"/>
  <c r="G208" i="15"/>
  <c r="K208" i="15"/>
  <c r="L208" i="15"/>
  <c r="F209" i="15"/>
  <c r="G209" i="15"/>
  <c r="K209" i="15"/>
  <c r="L209" i="15"/>
  <c r="F210" i="15"/>
  <c r="G210" i="15"/>
  <c r="K210" i="15"/>
  <c r="L210" i="15"/>
  <c r="F211" i="15"/>
  <c r="G211" i="15"/>
  <c r="K211" i="15"/>
  <c r="L211" i="15"/>
  <c r="F212" i="15"/>
  <c r="G212" i="15"/>
  <c r="K212" i="15"/>
  <c r="L212" i="15"/>
  <c r="F213" i="15"/>
  <c r="G213" i="15"/>
  <c r="K213" i="15"/>
  <c r="L213" i="15"/>
  <c r="F214" i="15"/>
  <c r="G214" i="15"/>
  <c r="K214" i="15"/>
  <c r="L214" i="15"/>
  <c r="F215" i="15"/>
  <c r="G215" i="15"/>
  <c r="K215" i="15"/>
  <c r="L215" i="15"/>
  <c r="F216" i="15"/>
  <c r="G216" i="15"/>
  <c r="K216" i="15"/>
  <c r="L216" i="15"/>
  <c r="F217" i="15"/>
  <c r="G217" i="15"/>
  <c r="K217" i="15"/>
  <c r="L217" i="15"/>
  <c r="F218" i="15"/>
  <c r="G218" i="15"/>
  <c r="K218" i="15"/>
  <c r="L218" i="15"/>
  <c r="F219" i="15"/>
  <c r="G219" i="15"/>
  <c r="K219" i="15"/>
  <c r="L219" i="15"/>
  <c r="F220" i="15"/>
  <c r="G220" i="15"/>
  <c r="K220" i="15"/>
  <c r="L220" i="15"/>
  <c r="F221" i="15"/>
  <c r="G221" i="15"/>
  <c r="K221" i="15"/>
  <c r="L221" i="15"/>
  <c r="F222" i="15"/>
  <c r="G222" i="15"/>
  <c r="K222" i="15"/>
  <c r="L222" i="15"/>
  <c r="F223" i="15"/>
  <c r="G223" i="15"/>
  <c r="K223" i="15"/>
  <c r="L223" i="15"/>
  <c r="F224" i="15"/>
  <c r="G224" i="15"/>
  <c r="K224" i="15"/>
  <c r="L224" i="15"/>
  <c r="F225" i="15"/>
  <c r="G225" i="15"/>
  <c r="K225" i="15"/>
  <c r="L225" i="15"/>
  <c r="F226" i="15"/>
  <c r="G226" i="15"/>
  <c r="K226" i="15"/>
  <c r="L226" i="15"/>
  <c r="F227" i="15"/>
  <c r="G227" i="15"/>
  <c r="K227" i="15"/>
  <c r="L227" i="15"/>
  <c r="F228" i="15"/>
  <c r="G228" i="15"/>
  <c r="K228" i="15"/>
  <c r="L228" i="15"/>
  <c r="F229" i="15"/>
  <c r="G229" i="15"/>
  <c r="K229" i="15"/>
  <c r="L229" i="15"/>
  <c r="F230" i="15"/>
  <c r="G230" i="15"/>
  <c r="K230" i="15"/>
  <c r="L230" i="15"/>
  <c r="F231" i="15"/>
  <c r="G231" i="15"/>
  <c r="K231" i="15"/>
  <c r="L231" i="15"/>
  <c r="F232" i="15"/>
  <c r="G232" i="15"/>
  <c r="K232" i="15"/>
  <c r="L232" i="15"/>
  <c r="F233" i="15"/>
  <c r="G233" i="15"/>
  <c r="K233" i="15"/>
  <c r="L233" i="15"/>
  <c r="F234" i="15"/>
  <c r="G234" i="15"/>
  <c r="K234" i="15"/>
  <c r="L234" i="15"/>
  <c r="F235" i="15"/>
  <c r="G235" i="15"/>
  <c r="K235" i="15"/>
  <c r="L235" i="15"/>
  <c r="F236" i="15"/>
  <c r="G236" i="15"/>
  <c r="K236" i="15"/>
  <c r="L236" i="15"/>
  <c r="F237" i="15"/>
  <c r="G237" i="15"/>
  <c r="K237" i="15"/>
  <c r="L237" i="15"/>
  <c r="F238" i="15"/>
  <c r="G238" i="15"/>
  <c r="K238" i="15"/>
  <c r="L238" i="15"/>
  <c r="F239" i="15"/>
  <c r="G239" i="15"/>
  <c r="K239" i="15"/>
  <c r="L239" i="15"/>
  <c r="F240" i="15"/>
  <c r="G240" i="15"/>
  <c r="K240" i="15"/>
  <c r="L240" i="15"/>
  <c r="F241" i="15"/>
  <c r="G241" i="15"/>
  <c r="K241" i="15"/>
  <c r="L241" i="15"/>
  <c r="F242" i="15"/>
  <c r="G242" i="15"/>
  <c r="K242" i="15"/>
  <c r="L242" i="15"/>
  <c r="F243" i="15"/>
  <c r="G243" i="15"/>
  <c r="K243" i="15"/>
  <c r="L243" i="15"/>
  <c r="F244" i="15"/>
  <c r="G244" i="15"/>
  <c r="K244" i="15"/>
  <c r="L244" i="15"/>
  <c r="F245" i="15"/>
  <c r="G245" i="15"/>
  <c r="K245" i="15"/>
  <c r="L245" i="15"/>
  <c r="F246" i="15"/>
  <c r="G246" i="15"/>
  <c r="K246" i="15"/>
  <c r="L246" i="15"/>
  <c r="F247" i="15"/>
  <c r="G247" i="15"/>
  <c r="K247" i="15"/>
  <c r="L247" i="15"/>
  <c r="F248" i="15"/>
  <c r="G248" i="15"/>
  <c r="K248" i="15"/>
  <c r="L248" i="15"/>
  <c r="F249" i="15"/>
  <c r="G249" i="15"/>
  <c r="K249" i="15"/>
  <c r="L249" i="15"/>
  <c r="F250" i="15"/>
  <c r="G250" i="15"/>
  <c r="K250" i="15"/>
  <c r="L250" i="15"/>
  <c r="F251" i="15"/>
  <c r="G251" i="15"/>
  <c r="K251" i="15"/>
  <c r="L251" i="15"/>
  <c r="F252" i="15"/>
  <c r="G252" i="15"/>
  <c r="K252" i="15"/>
  <c r="L252" i="15"/>
  <c r="F253" i="15"/>
  <c r="G253" i="15"/>
  <c r="K253" i="15"/>
  <c r="L253" i="15"/>
  <c r="F254" i="15"/>
  <c r="G254" i="15"/>
  <c r="K254" i="15"/>
  <c r="L254" i="15"/>
  <c r="F255" i="15"/>
  <c r="G255" i="15"/>
  <c r="K255" i="15"/>
  <c r="L255" i="15"/>
  <c r="F256" i="15"/>
  <c r="G256" i="15"/>
  <c r="K256" i="15"/>
  <c r="L256" i="15"/>
  <c r="F257" i="15"/>
  <c r="G257" i="15"/>
  <c r="K257" i="15"/>
  <c r="L257" i="15"/>
  <c r="F258" i="15"/>
  <c r="G258" i="15"/>
  <c r="K258" i="15"/>
  <c r="L258" i="15"/>
  <c r="F259" i="15"/>
  <c r="G259" i="15"/>
  <c r="K259" i="15"/>
  <c r="L259" i="15"/>
  <c r="F260" i="15"/>
  <c r="G260" i="15"/>
  <c r="K260" i="15"/>
  <c r="L260" i="15"/>
  <c r="F261" i="15"/>
  <c r="G261" i="15"/>
  <c r="K261" i="15"/>
  <c r="L261" i="15"/>
  <c r="F262" i="15"/>
  <c r="G262" i="15"/>
  <c r="K262" i="15"/>
  <c r="L262" i="15"/>
  <c r="F263" i="15"/>
  <c r="G263" i="15"/>
  <c r="K263" i="15"/>
  <c r="L263" i="15"/>
  <c r="F264" i="15"/>
  <c r="G264" i="15"/>
  <c r="K264" i="15"/>
  <c r="L264" i="15"/>
  <c r="F265" i="15"/>
  <c r="G265" i="15"/>
  <c r="K265" i="15"/>
  <c r="L265" i="15"/>
  <c r="F266" i="15"/>
  <c r="G266" i="15"/>
  <c r="K266" i="15"/>
  <c r="L266" i="15"/>
  <c r="F267" i="15"/>
  <c r="G267" i="15"/>
  <c r="K267" i="15"/>
  <c r="L267" i="15"/>
  <c r="F268" i="15"/>
  <c r="G268" i="15"/>
  <c r="K268" i="15"/>
  <c r="L268" i="15"/>
  <c r="F269" i="15"/>
  <c r="G269" i="15"/>
  <c r="K269" i="15"/>
  <c r="L269" i="15"/>
  <c r="F270" i="15"/>
  <c r="G270" i="15"/>
  <c r="K270" i="15"/>
  <c r="L270" i="15"/>
  <c r="F271" i="15"/>
  <c r="G271" i="15"/>
  <c r="K271" i="15"/>
  <c r="L271" i="15"/>
  <c r="F272" i="15"/>
  <c r="G272" i="15"/>
  <c r="K272" i="15"/>
  <c r="L272" i="15"/>
  <c r="F273" i="15"/>
  <c r="G273" i="15"/>
  <c r="K273" i="15"/>
  <c r="L273" i="15"/>
  <c r="F274" i="15"/>
  <c r="G274" i="15"/>
  <c r="K274" i="15"/>
  <c r="L274" i="15"/>
  <c r="F275" i="15"/>
  <c r="G275" i="15"/>
  <c r="K275" i="15"/>
  <c r="L275" i="15"/>
  <c r="F276" i="15"/>
  <c r="G276" i="15"/>
  <c r="K276" i="15"/>
  <c r="L276" i="15"/>
  <c r="F277" i="15"/>
  <c r="G277" i="15"/>
  <c r="K277" i="15"/>
  <c r="L277" i="15"/>
  <c r="F278" i="15"/>
  <c r="G278" i="15"/>
  <c r="K278" i="15"/>
  <c r="L278" i="15"/>
  <c r="F279" i="15"/>
  <c r="G279" i="15"/>
  <c r="K279" i="15"/>
  <c r="L279" i="15"/>
  <c r="F280" i="15"/>
  <c r="G280" i="15"/>
  <c r="K280" i="15"/>
  <c r="L280" i="15"/>
  <c r="F281" i="15"/>
  <c r="G281" i="15"/>
  <c r="K281" i="15"/>
  <c r="L281" i="15"/>
  <c r="F282" i="15"/>
  <c r="G282" i="15"/>
  <c r="K282" i="15"/>
  <c r="L282" i="15"/>
  <c r="F283" i="15"/>
  <c r="G283" i="15"/>
  <c r="K283" i="15"/>
  <c r="L283" i="15"/>
  <c r="F284" i="15"/>
  <c r="G284" i="15"/>
  <c r="K284" i="15"/>
  <c r="L284" i="15"/>
  <c r="F285" i="15"/>
  <c r="G285" i="15"/>
  <c r="K285" i="15"/>
  <c r="L285" i="15"/>
  <c r="F286" i="15"/>
  <c r="G286" i="15"/>
  <c r="K286" i="15"/>
  <c r="L286" i="15"/>
  <c r="F287" i="15"/>
  <c r="G287" i="15"/>
  <c r="K287" i="15"/>
  <c r="L287" i="15"/>
  <c r="F288" i="15"/>
  <c r="G288" i="15"/>
  <c r="K288" i="15"/>
  <c r="L288" i="15"/>
  <c r="F289" i="15"/>
  <c r="G289" i="15"/>
  <c r="K289" i="15"/>
  <c r="L289" i="15"/>
  <c r="F290" i="15"/>
  <c r="G290" i="15"/>
  <c r="K290" i="15"/>
  <c r="L290" i="15"/>
  <c r="F291" i="15"/>
  <c r="G291" i="15"/>
  <c r="K291" i="15"/>
  <c r="L291" i="15"/>
  <c r="F292" i="15"/>
  <c r="G292" i="15"/>
  <c r="K292" i="15"/>
  <c r="L292" i="15"/>
  <c r="F293" i="15"/>
  <c r="G293" i="15"/>
  <c r="K293" i="15"/>
  <c r="L293" i="15"/>
  <c r="F294" i="15"/>
  <c r="G294" i="15"/>
  <c r="K294" i="15"/>
  <c r="L294" i="15"/>
  <c r="F295" i="15"/>
  <c r="G295" i="15"/>
  <c r="K295" i="15"/>
  <c r="L295" i="15"/>
  <c r="F296" i="15"/>
  <c r="G296" i="15"/>
  <c r="K296" i="15"/>
  <c r="L296" i="15"/>
  <c r="F297" i="15"/>
  <c r="G297" i="15"/>
  <c r="K297" i="15"/>
  <c r="L297" i="15"/>
  <c r="F298" i="15"/>
  <c r="G298" i="15"/>
  <c r="K298" i="15"/>
  <c r="L298" i="15"/>
  <c r="F299" i="15"/>
  <c r="G299" i="15"/>
  <c r="K299" i="15"/>
  <c r="L299" i="15"/>
  <c r="F300" i="15"/>
  <c r="G300" i="15"/>
  <c r="K300" i="15"/>
  <c r="L300" i="15"/>
  <c r="F301" i="15"/>
  <c r="G301" i="15"/>
  <c r="K301" i="15"/>
  <c r="L301" i="15"/>
  <c r="F302" i="15"/>
  <c r="G302" i="15"/>
  <c r="K302" i="15"/>
  <c r="L302" i="15"/>
  <c r="F303" i="15"/>
  <c r="G303" i="15"/>
  <c r="F304" i="15"/>
  <c r="G304" i="15"/>
  <c r="F305" i="15"/>
  <c r="G305" i="15"/>
  <c r="F306" i="15"/>
  <c r="G306" i="15"/>
  <c r="F307" i="15"/>
  <c r="G307" i="15"/>
  <c r="F308" i="15"/>
  <c r="G308" i="15"/>
  <c r="F309" i="15"/>
  <c r="G309" i="15"/>
  <c r="F310" i="15"/>
  <c r="G310" i="15"/>
  <c r="F311" i="15"/>
  <c r="G311" i="15"/>
  <c r="F312" i="15"/>
  <c r="G312" i="15"/>
  <c r="F313" i="15"/>
  <c r="G313" i="15"/>
  <c r="F314" i="15"/>
  <c r="G314" i="15"/>
  <c r="F315" i="15"/>
  <c r="G315" i="15"/>
  <c r="F316" i="15"/>
  <c r="G316" i="15"/>
  <c r="F317" i="15"/>
  <c r="G317" i="15"/>
  <c r="F318" i="15"/>
  <c r="G318" i="15"/>
  <c r="F319" i="15"/>
  <c r="G319" i="15"/>
  <c r="F320" i="15"/>
  <c r="G320" i="15"/>
  <c r="F321" i="15"/>
  <c r="G321" i="15"/>
  <c r="F322" i="15"/>
  <c r="G322" i="15"/>
  <c r="F323" i="15"/>
  <c r="G323" i="15"/>
  <c r="F324" i="15"/>
  <c r="G324" i="15"/>
  <c r="F325" i="15"/>
  <c r="G325" i="15"/>
  <c r="F326" i="15"/>
  <c r="G326" i="15"/>
  <c r="F327" i="15"/>
  <c r="G327" i="15"/>
  <c r="F328" i="15"/>
  <c r="G328" i="15"/>
  <c r="F329" i="15"/>
  <c r="G329" i="15"/>
  <c r="F330" i="15"/>
  <c r="G330" i="15"/>
  <c r="F331" i="15"/>
  <c r="G331" i="15"/>
  <c r="F332" i="15"/>
  <c r="G332" i="15"/>
  <c r="F333" i="15"/>
  <c r="G333" i="15"/>
  <c r="F334" i="15"/>
  <c r="G334" i="15"/>
  <c r="F335" i="15"/>
  <c r="G335" i="15"/>
  <c r="F336" i="15"/>
  <c r="G336" i="15"/>
  <c r="F337" i="15"/>
  <c r="G337" i="15"/>
  <c r="F338" i="15"/>
  <c r="G338" i="15"/>
  <c r="F339" i="15"/>
  <c r="G339" i="15"/>
  <c r="F340" i="15"/>
  <c r="G340" i="15"/>
  <c r="F341" i="15"/>
  <c r="G341" i="15"/>
  <c r="F342" i="15"/>
  <c r="G342" i="15"/>
  <c r="F343" i="15"/>
  <c r="G343" i="15"/>
  <c r="F344" i="15"/>
  <c r="G344" i="15"/>
  <c r="F345" i="15"/>
  <c r="G345" i="15"/>
  <c r="F346" i="15"/>
  <c r="G346" i="15"/>
  <c r="F347" i="15"/>
  <c r="G347" i="15"/>
  <c r="F348" i="15"/>
  <c r="G348" i="15"/>
  <c r="F349" i="15"/>
  <c r="G349" i="15"/>
  <c r="F350" i="15"/>
  <c r="G350" i="15"/>
  <c r="F351" i="15"/>
  <c r="G351" i="15"/>
  <c r="F352" i="15"/>
  <c r="G352" i="15"/>
  <c r="F353" i="15"/>
  <c r="G353" i="15"/>
  <c r="F354" i="15"/>
  <c r="G354" i="15"/>
  <c r="F355" i="15"/>
  <c r="G355" i="15"/>
  <c r="F356" i="15"/>
  <c r="G356" i="15"/>
  <c r="F357" i="15"/>
  <c r="G357" i="15"/>
  <c r="F358" i="15"/>
  <c r="G358" i="15"/>
  <c r="F359" i="15"/>
  <c r="G359" i="15"/>
  <c r="F360" i="15"/>
  <c r="G360" i="15"/>
  <c r="F361" i="15"/>
  <c r="G361" i="15"/>
  <c r="F362" i="15"/>
  <c r="G362" i="15"/>
  <c r="F363" i="15"/>
  <c r="G363" i="15"/>
  <c r="F364" i="15"/>
  <c r="G364" i="15"/>
  <c r="F365" i="15"/>
  <c r="G365" i="15"/>
  <c r="F366" i="15"/>
  <c r="G366" i="15"/>
  <c r="F367" i="15"/>
  <c r="G367" i="15"/>
  <c r="F368" i="15"/>
  <c r="G368" i="15"/>
  <c r="F369" i="15"/>
  <c r="G369" i="15"/>
  <c r="F370" i="15"/>
  <c r="G370" i="15"/>
  <c r="F371" i="15"/>
  <c r="G371" i="15"/>
  <c r="F372" i="15"/>
  <c r="G372" i="15"/>
  <c r="F373" i="15"/>
  <c r="G373" i="15"/>
  <c r="F374" i="15"/>
  <c r="G374" i="15"/>
  <c r="F375" i="15"/>
  <c r="G375" i="15"/>
  <c r="F376" i="15"/>
  <c r="G376" i="15"/>
  <c r="F377" i="15"/>
  <c r="G377" i="15"/>
  <c r="F378" i="15"/>
  <c r="G378" i="15"/>
  <c r="F379" i="15"/>
  <c r="G379" i="15"/>
  <c r="F380" i="15"/>
  <c r="G380" i="15"/>
  <c r="F381" i="15"/>
  <c r="G381" i="15"/>
  <c r="F382" i="15"/>
  <c r="G382" i="15"/>
  <c r="F383" i="15"/>
  <c r="G383" i="15"/>
  <c r="F384" i="15"/>
  <c r="G384" i="15"/>
  <c r="F385" i="15"/>
  <c r="G385" i="15"/>
  <c r="F386" i="15"/>
  <c r="G386" i="15"/>
  <c r="F387" i="15"/>
  <c r="G387" i="15"/>
  <c r="F388" i="15"/>
  <c r="G388" i="15"/>
  <c r="F389" i="15"/>
  <c r="G389" i="15"/>
  <c r="F390" i="15"/>
  <c r="G390" i="15"/>
  <c r="F391" i="15"/>
  <c r="G391" i="15"/>
  <c r="F392" i="15"/>
  <c r="G392" i="15"/>
  <c r="F393" i="15"/>
  <c r="G393" i="15"/>
  <c r="F394" i="15"/>
  <c r="G394" i="15"/>
  <c r="F395" i="15"/>
  <c r="G395" i="15"/>
  <c r="F396" i="15"/>
  <c r="G396" i="15"/>
  <c r="F397" i="15"/>
  <c r="G397" i="15"/>
  <c r="F398" i="15"/>
  <c r="G398" i="15"/>
  <c r="F399" i="15"/>
  <c r="G399" i="15"/>
  <c r="F400" i="15"/>
  <c r="G400" i="15"/>
  <c r="F401" i="15"/>
  <c r="G401" i="15"/>
  <c r="F402" i="15"/>
  <c r="G402" i="15"/>
  <c r="F403" i="15"/>
  <c r="G403" i="15"/>
  <c r="F404" i="15"/>
  <c r="G404" i="15"/>
  <c r="F405" i="15"/>
  <c r="G405" i="15"/>
  <c r="F406" i="15"/>
  <c r="G406" i="15"/>
  <c r="F407" i="15"/>
  <c r="G407" i="15"/>
  <c r="F408" i="15"/>
  <c r="G408" i="15"/>
  <c r="F409" i="15"/>
  <c r="G409" i="15"/>
  <c r="F410" i="15"/>
  <c r="G410" i="15"/>
  <c r="F411" i="15"/>
  <c r="G411" i="15"/>
  <c r="F412" i="15"/>
  <c r="G412" i="15"/>
  <c r="F413" i="15"/>
  <c r="G413" i="15"/>
  <c r="F414" i="15"/>
  <c r="G414" i="15"/>
  <c r="F415" i="15"/>
  <c r="G415" i="15"/>
  <c r="F416" i="15"/>
  <c r="G416" i="15"/>
  <c r="F417" i="15"/>
  <c r="G417" i="15"/>
  <c r="F418" i="15"/>
  <c r="G418" i="15"/>
  <c r="F419" i="15"/>
  <c r="G419" i="15"/>
  <c r="F420" i="15"/>
  <c r="G420" i="15"/>
  <c r="F421" i="15"/>
  <c r="G421" i="15"/>
  <c r="F422" i="15"/>
  <c r="G422" i="15"/>
  <c r="F423" i="15"/>
  <c r="G423" i="15"/>
  <c r="F424" i="15"/>
  <c r="G424" i="15"/>
  <c r="F425" i="15"/>
  <c r="G425" i="15"/>
  <c r="F426" i="15"/>
  <c r="G426" i="15"/>
  <c r="F427" i="15"/>
  <c r="G427" i="15"/>
  <c r="F428" i="15"/>
  <c r="G428" i="15"/>
  <c r="F429" i="15"/>
  <c r="G429" i="15"/>
  <c r="F2" i="3"/>
  <c r="G2" i="3"/>
  <c r="F3" i="3"/>
  <c r="G3" i="3"/>
  <c r="F4" i="3"/>
  <c r="G4" i="3"/>
  <c r="F5" i="3"/>
  <c r="G5" i="3"/>
  <c r="F6" i="3"/>
  <c r="G6" i="3"/>
  <c r="F7" i="3"/>
  <c r="G7" i="3"/>
  <c r="H7" i="3"/>
  <c r="K7" i="3" s="1"/>
  <c r="I7" i="3"/>
  <c r="J7" i="3"/>
  <c r="F8" i="3"/>
  <c r="G8" i="3"/>
  <c r="H8" i="3"/>
  <c r="I8" i="3"/>
  <c r="J8" i="3"/>
  <c r="K8" i="3"/>
  <c r="F9" i="3"/>
  <c r="G9" i="3"/>
  <c r="H9" i="3"/>
  <c r="I9" i="3"/>
  <c r="J9" i="3"/>
  <c r="K9" i="3" s="1"/>
  <c r="F10" i="3"/>
  <c r="G10" i="3"/>
  <c r="H10" i="3"/>
  <c r="I10" i="3"/>
  <c r="J10" i="3"/>
  <c r="K10" i="3" s="1"/>
  <c r="F11" i="3"/>
  <c r="G11" i="3"/>
  <c r="H11" i="3"/>
  <c r="K11" i="3" s="1"/>
  <c r="I11" i="3"/>
  <c r="J11" i="3"/>
  <c r="L11" i="3"/>
  <c r="F12" i="3"/>
  <c r="G12" i="3"/>
  <c r="H12" i="3"/>
  <c r="I12" i="3"/>
  <c r="J12" i="3"/>
  <c r="L12" i="3" s="1"/>
  <c r="F13" i="3"/>
  <c r="G13" i="3"/>
  <c r="H13" i="3"/>
  <c r="I13" i="3"/>
  <c r="J13" i="3"/>
  <c r="F14" i="3"/>
  <c r="G14" i="3"/>
  <c r="H14" i="3"/>
  <c r="I14" i="3"/>
  <c r="J14" i="3"/>
  <c r="K14" i="3" s="1"/>
  <c r="F15" i="3"/>
  <c r="G15" i="3"/>
  <c r="H15" i="3"/>
  <c r="K15" i="3"/>
  <c r="I15" i="3"/>
  <c r="L15" i="3" s="1"/>
  <c r="J15" i="3"/>
  <c r="F16" i="3"/>
  <c r="G16" i="3"/>
  <c r="H16" i="3"/>
  <c r="I16" i="3"/>
  <c r="J16" i="3"/>
  <c r="L16" i="3" s="1"/>
  <c r="K16" i="3"/>
  <c r="F17" i="3"/>
  <c r="G17" i="3"/>
  <c r="H17" i="3"/>
  <c r="I17" i="3"/>
  <c r="J17" i="3"/>
  <c r="K17" i="3" s="1"/>
  <c r="F18" i="3"/>
  <c r="G18" i="3"/>
  <c r="H18" i="3"/>
  <c r="I18" i="3"/>
  <c r="J18" i="3"/>
  <c r="K18" i="3"/>
  <c r="F19" i="3"/>
  <c r="G19" i="3"/>
  <c r="H19" i="3"/>
  <c r="K19" i="3"/>
  <c r="I19" i="3"/>
  <c r="J19" i="3"/>
  <c r="L19" i="3" s="1"/>
  <c r="F20" i="3"/>
  <c r="G20" i="3"/>
  <c r="H20" i="3"/>
  <c r="I20" i="3"/>
  <c r="J20" i="3"/>
  <c r="K20" i="3" s="1"/>
  <c r="F21" i="3"/>
  <c r="G21" i="3"/>
  <c r="H21" i="3"/>
  <c r="I21" i="3"/>
  <c r="J21" i="3"/>
  <c r="L21" i="3"/>
  <c r="K21" i="3"/>
  <c r="F22" i="3"/>
  <c r="G22" i="3"/>
  <c r="K22" i="3"/>
  <c r="L22" i="3"/>
  <c r="F23" i="3"/>
  <c r="G23" i="3"/>
  <c r="K23" i="3"/>
  <c r="L23" i="3"/>
  <c r="F24" i="3"/>
  <c r="G24" i="3"/>
  <c r="K24" i="3"/>
  <c r="L24" i="3"/>
  <c r="F25" i="3"/>
  <c r="G25" i="3"/>
  <c r="K25" i="3"/>
  <c r="L25" i="3"/>
  <c r="F26" i="3"/>
  <c r="G26" i="3"/>
  <c r="K26" i="3"/>
  <c r="L26" i="3"/>
  <c r="F27" i="3"/>
  <c r="G27" i="3"/>
  <c r="K27" i="3"/>
  <c r="L27" i="3"/>
  <c r="F28" i="3"/>
  <c r="G28" i="3"/>
  <c r="K28" i="3"/>
  <c r="L28" i="3"/>
  <c r="F29" i="3"/>
  <c r="G29" i="3"/>
  <c r="K29" i="3"/>
  <c r="L29" i="3"/>
  <c r="F30" i="3"/>
  <c r="G30" i="3"/>
  <c r="K30" i="3"/>
  <c r="L30" i="3"/>
  <c r="F31" i="3"/>
  <c r="G31" i="3"/>
  <c r="K31" i="3"/>
  <c r="L31" i="3"/>
  <c r="F32" i="3"/>
  <c r="G32" i="3"/>
  <c r="K32" i="3"/>
  <c r="L32" i="3"/>
  <c r="F33" i="3"/>
  <c r="G33" i="3"/>
  <c r="K33" i="3"/>
  <c r="L33" i="3"/>
  <c r="F34" i="3"/>
  <c r="G34" i="3"/>
  <c r="K34" i="3"/>
  <c r="L34" i="3"/>
  <c r="F35" i="3"/>
  <c r="G35" i="3"/>
  <c r="K35" i="3"/>
  <c r="L35" i="3"/>
  <c r="F36" i="3"/>
  <c r="G36" i="3"/>
  <c r="K36" i="3"/>
  <c r="L36" i="3"/>
  <c r="F37" i="3"/>
  <c r="G37" i="3"/>
  <c r="K37" i="3"/>
  <c r="L37" i="3"/>
  <c r="F38" i="3"/>
  <c r="G38" i="3"/>
  <c r="K38" i="3"/>
  <c r="L38" i="3"/>
  <c r="F39" i="3"/>
  <c r="G39" i="3"/>
  <c r="K39" i="3"/>
  <c r="L39" i="3"/>
  <c r="F40" i="3"/>
  <c r="G40" i="3"/>
  <c r="K40" i="3"/>
  <c r="L40" i="3"/>
  <c r="F41" i="3"/>
  <c r="G41" i="3"/>
  <c r="K41" i="3"/>
  <c r="L41" i="3"/>
  <c r="F42" i="3"/>
  <c r="G42" i="3"/>
  <c r="K42" i="3"/>
  <c r="L42" i="3"/>
  <c r="F43" i="3"/>
  <c r="G43" i="3"/>
  <c r="K43" i="3"/>
  <c r="L43" i="3"/>
  <c r="F44" i="3"/>
  <c r="G44" i="3"/>
  <c r="K44" i="3"/>
  <c r="L44" i="3"/>
  <c r="F45" i="3"/>
  <c r="G45" i="3"/>
  <c r="K45" i="3"/>
  <c r="L45" i="3"/>
  <c r="F46" i="3"/>
  <c r="G46" i="3"/>
  <c r="K46" i="3"/>
  <c r="L46" i="3"/>
  <c r="F47" i="3"/>
  <c r="G47" i="3"/>
  <c r="K47" i="3"/>
  <c r="L47" i="3"/>
  <c r="F48" i="3"/>
  <c r="G48" i="3"/>
  <c r="K48" i="3"/>
  <c r="L48" i="3"/>
  <c r="F49" i="3"/>
  <c r="G49" i="3"/>
  <c r="K49" i="3"/>
  <c r="L49" i="3"/>
  <c r="F50" i="3"/>
  <c r="G50" i="3"/>
  <c r="K50" i="3"/>
  <c r="L50" i="3"/>
  <c r="F51" i="3"/>
  <c r="G51" i="3"/>
  <c r="K51" i="3"/>
  <c r="L51" i="3"/>
  <c r="F52" i="3"/>
  <c r="G52" i="3"/>
  <c r="K52" i="3"/>
  <c r="L52" i="3"/>
  <c r="F53" i="3"/>
  <c r="G53" i="3"/>
  <c r="K53" i="3"/>
  <c r="L53" i="3"/>
  <c r="F54" i="3"/>
  <c r="G54" i="3"/>
  <c r="K54" i="3"/>
  <c r="L54" i="3"/>
  <c r="F55" i="3"/>
  <c r="G55" i="3"/>
  <c r="K55" i="3"/>
  <c r="L55" i="3"/>
  <c r="F56" i="3"/>
  <c r="G56" i="3"/>
  <c r="K56" i="3"/>
  <c r="L56" i="3"/>
  <c r="F57" i="3"/>
  <c r="G57" i="3"/>
  <c r="K57" i="3"/>
  <c r="L57" i="3"/>
  <c r="F58" i="3"/>
  <c r="G58" i="3"/>
  <c r="K58" i="3"/>
  <c r="L58" i="3"/>
  <c r="F59" i="3"/>
  <c r="G59" i="3"/>
  <c r="K59" i="3"/>
  <c r="L59" i="3"/>
  <c r="F60" i="3"/>
  <c r="G60" i="3"/>
  <c r="K60" i="3"/>
  <c r="L60" i="3"/>
  <c r="F61" i="3"/>
  <c r="G61" i="3"/>
  <c r="K61" i="3"/>
  <c r="L61" i="3"/>
  <c r="F62" i="3"/>
  <c r="G62" i="3"/>
  <c r="K62" i="3"/>
  <c r="L62" i="3"/>
  <c r="F63" i="3"/>
  <c r="G63" i="3"/>
  <c r="K63" i="3"/>
  <c r="L63" i="3"/>
  <c r="F64" i="3"/>
  <c r="G64" i="3"/>
  <c r="K64" i="3"/>
  <c r="L64" i="3"/>
  <c r="F65" i="3"/>
  <c r="G65" i="3"/>
  <c r="K65" i="3"/>
  <c r="L65" i="3"/>
  <c r="F66" i="3"/>
  <c r="G66" i="3"/>
  <c r="K66" i="3"/>
  <c r="L66" i="3"/>
  <c r="F67" i="3"/>
  <c r="G67" i="3"/>
  <c r="K67" i="3"/>
  <c r="L67" i="3"/>
  <c r="F68" i="3"/>
  <c r="G68" i="3"/>
  <c r="K68" i="3"/>
  <c r="L68" i="3"/>
  <c r="F69" i="3"/>
  <c r="G69" i="3"/>
  <c r="K69" i="3"/>
  <c r="L69" i="3"/>
  <c r="F70" i="3"/>
  <c r="G70" i="3"/>
  <c r="K70" i="3"/>
  <c r="L70" i="3"/>
  <c r="F71" i="3"/>
  <c r="G71" i="3"/>
  <c r="K71" i="3"/>
  <c r="L71" i="3"/>
  <c r="F72" i="3"/>
  <c r="G72" i="3"/>
  <c r="K72" i="3"/>
  <c r="L72" i="3"/>
  <c r="F73" i="3"/>
  <c r="G73" i="3"/>
  <c r="K73" i="3"/>
  <c r="L73" i="3"/>
  <c r="F74" i="3"/>
  <c r="G74" i="3"/>
  <c r="K74" i="3"/>
  <c r="L74" i="3"/>
  <c r="F75" i="3"/>
  <c r="G75" i="3"/>
  <c r="K75" i="3"/>
  <c r="L75" i="3"/>
  <c r="F76" i="3"/>
  <c r="G76" i="3"/>
  <c r="K76" i="3"/>
  <c r="L76" i="3"/>
  <c r="F77" i="3"/>
  <c r="G77" i="3"/>
  <c r="K77" i="3"/>
  <c r="L77" i="3"/>
  <c r="F78" i="3"/>
  <c r="G78" i="3"/>
  <c r="K78" i="3"/>
  <c r="L78" i="3"/>
  <c r="F79" i="3"/>
  <c r="G79" i="3"/>
  <c r="K79" i="3"/>
  <c r="L79" i="3"/>
  <c r="F80" i="3"/>
  <c r="G80" i="3"/>
  <c r="K80" i="3"/>
  <c r="L80" i="3"/>
  <c r="F81" i="3"/>
  <c r="G81" i="3"/>
  <c r="K81" i="3"/>
  <c r="L81" i="3"/>
  <c r="F82" i="3"/>
  <c r="G82" i="3"/>
  <c r="K82" i="3"/>
  <c r="L82" i="3"/>
  <c r="F83" i="3"/>
  <c r="G83" i="3"/>
  <c r="K83" i="3"/>
  <c r="L83" i="3"/>
  <c r="F84" i="3"/>
  <c r="G84" i="3"/>
  <c r="K84" i="3"/>
  <c r="L84" i="3"/>
  <c r="F85" i="3"/>
  <c r="G85" i="3"/>
  <c r="K85" i="3"/>
  <c r="L85" i="3"/>
  <c r="F86" i="3"/>
  <c r="G86" i="3"/>
  <c r="K86" i="3"/>
  <c r="L86" i="3"/>
  <c r="F87" i="3"/>
  <c r="G87" i="3"/>
  <c r="K87" i="3"/>
  <c r="L87" i="3"/>
  <c r="F88" i="3"/>
  <c r="G88" i="3"/>
  <c r="K88" i="3"/>
  <c r="L88" i="3"/>
  <c r="F89" i="3"/>
  <c r="G89" i="3"/>
  <c r="K89" i="3"/>
  <c r="L89" i="3"/>
  <c r="F90" i="3"/>
  <c r="G90" i="3"/>
  <c r="K90" i="3"/>
  <c r="L90" i="3"/>
  <c r="F91" i="3"/>
  <c r="G91" i="3"/>
  <c r="K91" i="3"/>
  <c r="L91" i="3"/>
  <c r="F92" i="3"/>
  <c r="G92" i="3"/>
  <c r="K92" i="3"/>
  <c r="L92" i="3"/>
  <c r="F93" i="3"/>
  <c r="G93" i="3"/>
  <c r="K93" i="3"/>
  <c r="L93" i="3"/>
  <c r="F94" i="3"/>
  <c r="G94" i="3"/>
  <c r="K94" i="3"/>
  <c r="L94" i="3"/>
  <c r="F95" i="3"/>
  <c r="G95" i="3"/>
  <c r="K95" i="3"/>
  <c r="L95" i="3"/>
  <c r="F96" i="3"/>
  <c r="G96" i="3"/>
  <c r="K96" i="3"/>
  <c r="L96" i="3"/>
  <c r="F97" i="3"/>
  <c r="G97" i="3"/>
  <c r="K97" i="3"/>
  <c r="L97" i="3"/>
  <c r="F98" i="3"/>
  <c r="G98" i="3"/>
  <c r="K98" i="3"/>
  <c r="L98" i="3"/>
  <c r="F99" i="3"/>
  <c r="G99" i="3"/>
  <c r="K99" i="3"/>
  <c r="L99" i="3"/>
  <c r="F100" i="3"/>
  <c r="G100" i="3"/>
  <c r="K100" i="3"/>
  <c r="L100" i="3"/>
  <c r="F101" i="3"/>
  <c r="G101" i="3"/>
  <c r="K101" i="3"/>
  <c r="L101" i="3"/>
  <c r="F102" i="3"/>
  <c r="G102" i="3"/>
  <c r="K102" i="3"/>
  <c r="L102" i="3"/>
  <c r="F103" i="3"/>
  <c r="G103" i="3"/>
  <c r="K103" i="3"/>
  <c r="L103" i="3"/>
  <c r="F104" i="3"/>
  <c r="G104" i="3"/>
  <c r="K104" i="3"/>
  <c r="L104" i="3"/>
  <c r="F105" i="3"/>
  <c r="G105" i="3"/>
  <c r="K105" i="3"/>
  <c r="L105" i="3"/>
  <c r="F106" i="3"/>
  <c r="G106" i="3"/>
  <c r="K106" i="3"/>
  <c r="L106" i="3"/>
  <c r="F107" i="3"/>
  <c r="G107" i="3"/>
  <c r="K107" i="3"/>
  <c r="L107" i="3"/>
  <c r="F108" i="3"/>
  <c r="G108" i="3"/>
  <c r="K108" i="3"/>
  <c r="L108" i="3"/>
  <c r="F109" i="3"/>
  <c r="G109" i="3"/>
  <c r="K109" i="3"/>
  <c r="L109" i="3"/>
  <c r="F110" i="3"/>
  <c r="G110" i="3"/>
  <c r="K110" i="3"/>
  <c r="L110" i="3"/>
  <c r="F111" i="3"/>
  <c r="G111" i="3"/>
  <c r="K111" i="3"/>
  <c r="L111" i="3"/>
  <c r="F112" i="3"/>
  <c r="G112" i="3"/>
  <c r="K112" i="3"/>
  <c r="L112" i="3"/>
  <c r="F113" i="3"/>
  <c r="G113" i="3"/>
  <c r="K113" i="3"/>
  <c r="L113" i="3"/>
  <c r="F114" i="3"/>
  <c r="G114" i="3"/>
  <c r="K114" i="3"/>
  <c r="L114" i="3"/>
  <c r="F115" i="3"/>
  <c r="G115" i="3"/>
  <c r="K115" i="3"/>
  <c r="L115" i="3"/>
  <c r="F116" i="3"/>
  <c r="G116" i="3"/>
  <c r="K116" i="3"/>
  <c r="L116" i="3"/>
  <c r="F117" i="3"/>
  <c r="G117" i="3"/>
  <c r="K117" i="3"/>
  <c r="L117" i="3"/>
  <c r="F118" i="3"/>
  <c r="G118" i="3"/>
  <c r="K118" i="3"/>
  <c r="L118" i="3"/>
  <c r="F119" i="3"/>
  <c r="G119" i="3"/>
  <c r="K119" i="3"/>
  <c r="L119" i="3"/>
  <c r="F120" i="3"/>
  <c r="G120" i="3"/>
  <c r="K120" i="3"/>
  <c r="L120" i="3"/>
  <c r="F121" i="3"/>
  <c r="G121" i="3"/>
  <c r="K121" i="3"/>
  <c r="L121" i="3"/>
  <c r="F122" i="3"/>
  <c r="G122" i="3"/>
  <c r="K122" i="3"/>
  <c r="L122" i="3"/>
  <c r="F123" i="3"/>
  <c r="G123" i="3"/>
  <c r="K123" i="3"/>
  <c r="L123" i="3"/>
  <c r="F124" i="3"/>
  <c r="G124" i="3"/>
  <c r="K124" i="3"/>
  <c r="L124" i="3"/>
  <c r="F125" i="3"/>
  <c r="G125" i="3"/>
  <c r="K125" i="3"/>
  <c r="L125" i="3"/>
  <c r="F126" i="3"/>
  <c r="G126" i="3"/>
  <c r="K126" i="3"/>
  <c r="L126" i="3"/>
  <c r="F127" i="3"/>
  <c r="G127" i="3"/>
  <c r="K127" i="3"/>
  <c r="L127" i="3"/>
  <c r="F128" i="3"/>
  <c r="G128" i="3"/>
  <c r="K128" i="3"/>
  <c r="L128" i="3"/>
  <c r="F129" i="3"/>
  <c r="G129" i="3"/>
  <c r="K129" i="3"/>
  <c r="L129" i="3"/>
  <c r="F130" i="3"/>
  <c r="G130" i="3"/>
  <c r="K130" i="3"/>
  <c r="L130" i="3"/>
  <c r="F131" i="3"/>
  <c r="G131" i="3"/>
  <c r="K131" i="3"/>
  <c r="L131" i="3"/>
  <c r="F132" i="3"/>
  <c r="G132" i="3"/>
  <c r="K132" i="3"/>
  <c r="L132" i="3"/>
  <c r="F133" i="3"/>
  <c r="G133" i="3"/>
  <c r="K133" i="3"/>
  <c r="L133" i="3"/>
  <c r="F134" i="3"/>
  <c r="G134" i="3"/>
  <c r="K134" i="3"/>
  <c r="L134" i="3"/>
  <c r="F135" i="3"/>
  <c r="G135" i="3"/>
  <c r="K135" i="3"/>
  <c r="L135" i="3"/>
  <c r="F136" i="3"/>
  <c r="G136" i="3"/>
  <c r="K136" i="3"/>
  <c r="L136" i="3"/>
  <c r="F137" i="3"/>
  <c r="G137" i="3"/>
  <c r="K137" i="3"/>
  <c r="L137" i="3"/>
  <c r="F138" i="3"/>
  <c r="G138" i="3"/>
  <c r="K138" i="3"/>
  <c r="L138" i="3"/>
  <c r="F139" i="3"/>
  <c r="G139" i="3"/>
  <c r="K139" i="3"/>
  <c r="L139" i="3"/>
  <c r="F140" i="3"/>
  <c r="G140" i="3"/>
  <c r="K140" i="3"/>
  <c r="L140" i="3"/>
  <c r="F141" i="3"/>
  <c r="G141" i="3"/>
  <c r="K141" i="3"/>
  <c r="L141" i="3"/>
  <c r="F142" i="3"/>
  <c r="G142" i="3"/>
  <c r="K142" i="3"/>
  <c r="L142" i="3"/>
  <c r="F143" i="3"/>
  <c r="G143" i="3"/>
  <c r="K143" i="3"/>
  <c r="L143" i="3"/>
  <c r="F144" i="3"/>
  <c r="G144" i="3"/>
  <c r="K144" i="3"/>
  <c r="L144" i="3"/>
  <c r="F145" i="3"/>
  <c r="G145" i="3"/>
  <c r="K145" i="3"/>
  <c r="L145" i="3"/>
  <c r="F146" i="3"/>
  <c r="G146" i="3"/>
  <c r="K146" i="3"/>
  <c r="L146" i="3"/>
  <c r="F147" i="3"/>
  <c r="G147" i="3"/>
  <c r="K147" i="3"/>
  <c r="L147" i="3"/>
  <c r="F148" i="3"/>
  <c r="G148" i="3"/>
  <c r="K148" i="3"/>
  <c r="L148" i="3"/>
  <c r="F149" i="3"/>
  <c r="G149" i="3"/>
  <c r="K149" i="3"/>
  <c r="L149" i="3"/>
  <c r="F150" i="3"/>
  <c r="G150" i="3"/>
  <c r="K150" i="3"/>
  <c r="L150" i="3"/>
  <c r="F151" i="3"/>
  <c r="G151" i="3"/>
  <c r="K151" i="3"/>
  <c r="L151" i="3"/>
  <c r="F152" i="3"/>
  <c r="G152" i="3"/>
  <c r="K152" i="3"/>
  <c r="L152" i="3"/>
  <c r="F153" i="3"/>
  <c r="G153" i="3"/>
  <c r="K153" i="3"/>
  <c r="L153" i="3"/>
  <c r="F154" i="3"/>
  <c r="G154" i="3"/>
  <c r="K154" i="3"/>
  <c r="L154" i="3"/>
  <c r="F155" i="3"/>
  <c r="G155" i="3"/>
  <c r="K155" i="3"/>
  <c r="L155" i="3"/>
  <c r="F156" i="3"/>
  <c r="G156" i="3"/>
  <c r="K156" i="3"/>
  <c r="L156" i="3"/>
  <c r="F157" i="3"/>
  <c r="G157" i="3"/>
  <c r="K157" i="3"/>
  <c r="L157" i="3"/>
  <c r="F158" i="3"/>
  <c r="G158" i="3"/>
  <c r="K158" i="3"/>
  <c r="L158" i="3"/>
  <c r="F159" i="3"/>
  <c r="G159" i="3"/>
  <c r="K159" i="3"/>
  <c r="L159" i="3"/>
  <c r="F160" i="3"/>
  <c r="G160" i="3"/>
  <c r="K160" i="3"/>
  <c r="L160" i="3"/>
  <c r="F161" i="3"/>
  <c r="G161" i="3"/>
  <c r="K161" i="3"/>
  <c r="L161" i="3"/>
  <c r="F162" i="3"/>
  <c r="G162" i="3"/>
  <c r="K162" i="3"/>
  <c r="L162" i="3"/>
  <c r="F163" i="3"/>
  <c r="G163" i="3"/>
  <c r="K163" i="3"/>
  <c r="L163" i="3"/>
  <c r="F164" i="3"/>
  <c r="G164" i="3"/>
  <c r="K164" i="3"/>
  <c r="L164" i="3"/>
  <c r="F165" i="3"/>
  <c r="G165" i="3"/>
  <c r="K165" i="3"/>
  <c r="L165" i="3"/>
  <c r="F166" i="3"/>
  <c r="G166" i="3"/>
  <c r="K166" i="3"/>
  <c r="L166" i="3"/>
  <c r="F167" i="3"/>
  <c r="G167" i="3"/>
  <c r="K167" i="3"/>
  <c r="L167" i="3"/>
  <c r="F168" i="3"/>
  <c r="G168" i="3"/>
  <c r="K168" i="3"/>
  <c r="L168" i="3"/>
  <c r="F169" i="3"/>
  <c r="G169" i="3"/>
  <c r="K169" i="3"/>
  <c r="L169" i="3"/>
  <c r="F170" i="3"/>
  <c r="G170" i="3"/>
  <c r="K170" i="3"/>
  <c r="L170" i="3"/>
  <c r="F171" i="3"/>
  <c r="G171" i="3"/>
  <c r="K171" i="3"/>
  <c r="L171" i="3"/>
  <c r="F172" i="3"/>
  <c r="G172" i="3"/>
  <c r="K172" i="3"/>
  <c r="L172" i="3"/>
  <c r="F173" i="3"/>
  <c r="G173" i="3"/>
  <c r="K173" i="3"/>
  <c r="L173" i="3"/>
  <c r="F174" i="3"/>
  <c r="G174" i="3"/>
  <c r="K174" i="3"/>
  <c r="L174" i="3"/>
  <c r="F175" i="3"/>
  <c r="G175" i="3"/>
  <c r="K175" i="3"/>
  <c r="L175" i="3"/>
  <c r="F176" i="3"/>
  <c r="G176" i="3"/>
  <c r="K176" i="3"/>
  <c r="L176" i="3"/>
  <c r="F177" i="3"/>
  <c r="G177" i="3"/>
  <c r="K177" i="3"/>
  <c r="L177" i="3"/>
  <c r="F178" i="3"/>
  <c r="G178" i="3"/>
  <c r="K178" i="3"/>
  <c r="L178" i="3"/>
  <c r="F179" i="3"/>
  <c r="G179" i="3"/>
  <c r="K179" i="3"/>
  <c r="L179" i="3"/>
  <c r="F180" i="3"/>
  <c r="G180" i="3"/>
  <c r="K180" i="3"/>
  <c r="L180" i="3"/>
  <c r="F181" i="3"/>
  <c r="G181" i="3"/>
  <c r="K181" i="3"/>
  <c r="L181" i="3"/>
  <c r="F182" i="3"/>
  <c r="G182" i="3"/>
  <c r="K182" i="3"/>
  <c r="L182" i="3"/>
  <c r="F183" i="3"/>
  <c r="G183" i="3"/>
  <c r="K183" i="3"/>
  <c r="L183" i="3"/>
  <c r="F184" i="3"/>
  <c r="G184" i="3"/>
  <c r="K184" i="3"/>
  <c r="L184" i="3"/>
  <c r="F185" i="3"/>
  <c r="G185" i="3"/>
  <c r="K185" i="3"/>
  <c r="L185" i="3"/>
  <c r="F186" i="3"/>
  <c r="G186" i="3"/>
  <c r="K186" i="3"/>
  <c r="L186" i="3"/>
  <c r="F187" i="3"/>
  <c r="G187" i="3"/>
  <c r="K187" i="3"/>
  <c r="L187" i="3"/>
  <c r="F188" i="3"/>
  <c r="G188" i="3"/>
  <c r="K188" i="3"/>
  <c r="L188" i="3"/>
  <c r="F189" i="3"/>
  <c r="G189" i="3"/>
  <c r="K189" i="3"/>
  <c r="L189" i="3"/>
  <c r="F190" i="3"/>
  <c r="G190" i="3"/>
  <c r="K190" i="3"/>
  <c r="L190" i="3"/>
  <c r="F191" i="3"/>
  <c r="G191" i="3"/>
  <c r="K191" i="3"/>
  <c r="L191" i="3"/>
  <c r="F192" i="3"/>
  <c r="G192" i="3"/>
  <c r="K192" i="3"/>
  <c r="L192" i="3"/>
  <c r="F193" i="3"/>
  <c r="G193" i="3"/>
  <c r="K193" i="3"/>
  <c r="L193" i="3"/>
  <c r="F194" i="3"/>
  <c r="G194" i="3"/>
  <c r="K194" i="3"/>
  <c r="L194" i="3"/>
  <c r="F195" i="3"/>
  <c r="G195" i="3"/>
  <c r="K195" i="3"/>
  <c r="L195" i="3"/>
  <c r="F196" i="3"/>
  <c r="G196" i="3"/>
  <c r="K196" i="3"/>
  <c r="L196" i="3"/>
  <c r="F197" i="3"/>
  <c r="G197" i="3"/>
  <c r="K197" i="3"/>
  <c r="L197" i="3"/>
  <c r="F198" i="3"/>
  <c r="G198" i="3"/>
  <c r="K198" i="3"/>
  <c r="L198" i="3"/>
  <c r="F199" i="3"/>
  <c r="G199" i="3"/>
  <c r="K199" i="3"/>
  <c r="L199" i="3"/>
  <c r="F200" i="3"/>
  <c r="G200" i="3"/>
  <c r="K200" i="3"/>
  <c r="L200" i="3"/>
  <c r="F201" i="3"/>
  <c r="G201" i="3"/>
  <c r="K201" i="3"/>
  <c r="L201" i="3"/>
  <c r="F202" i="3"/>
  <c r="G202" i="3"/>
  <c r="K202" i="3"/>
  <c r="L202" i="3"/>
  <c r="F203" i="3"/>
  <c r="G203" i="3"/>
  <c r="K203" i="3"/>
  <c r="L203" i="3"/>
  <c r="F204" i="3"/>
  <c r="G204" i="3"/>
  <c r="K204" i="3"/>
  <c r="L204" i="3"/>
  <c r="F205" i="3"/>
  <c r="G205" i="3"/>
  <c r="K205" i="3"/>
  <c r="L205" i="3"/>
  <c r="F206" i="3"/>
  <c r="G206" i="3"/>
  <c r="K206" i="3"/>
  <c r="L206" i="3"/>
  <c r="F207" i="3"/>
  <c r="G207" i="3"/>
  <c r="K207" i="3"/>
  <c r="L207" i="3"/>
  <c r="F208" i="3"/>
  <c r="G208" i="3"/>
  <c r="K208" i="3"/>
  <c r="L208" i="3"/>
  <c r="F209" i="3"/>
  <c r="G209" i="3"/>
  <c r="K209" i="3"/>
  <c r="L209" i="3"/>
  <c r="F210" i="3"/>
  <c r="G210" i="3"/>
  <c r="K210" i="3"/>
  <c r="L210" i="3"/>
  <c r="F211" i="3"/>
  <c r="G211" i="3"/>
  <c r="K211" i="3"/>
  <c r="L211" i="3"/>
  <c r="F212" i="3"/>
  <c r="G212" i="3"/>
  <c r="K212" i="3"/>
  <c r="L212" i="3"/>
  <c r="F213" i="3"/>
  <c r="G213" i="3"/>
  <c r="K213" i="3"/>
  <c r="L213" i="3"/>
  <c r="F214" i="3"/>
  <c r="G214" i="3"/>
  <c r="K214" i="3"/>
  <c r="L214" i="3"/>
  <c r="F215" i="3"/>
  <c r="G215" i="3"/>
  <c r="K215" i="3"/>
  <c r="L215" i="3"/>
  <c r="F216" i="3"/>
  <c r="G216" i="3"/>
  <c r="K216" i="3"/>
  <c r="L216" i="3"/>
  <c r="F217" i="3"/>
  <c r="G217" i="3"/>
  <c r="K217" i="3"/>
  <c r="L217" i="3"/>
  <c r="F218" i="3"/>
  <c r="G218" i="3"/>
  <c r="K218" i="3"/>
  <c r="L218" i="3"/>
  <c r="F219" i="3"/>
  <c r="G219" i="3"/>
  <c r="K219" i="3"/>
  <c r="L219" i="3"/>
  <c r="F220" i="3"/>
  <c r="G220" i="3"/>
  <c r="K220" i="3"/>
  <c r="L220" i="3"/>
  <c r="F221" i="3"/>
  <c r="G221" i="3"/>
  <c r="K221" i="3"/>
  <c r="L221" i="3"/>
  <c r="F222" i="3"/>
  <c r="G222" i="3"/>
  <c r="K222" i="3"/>
  <c r="L222" i="3"/>
  <c r="F223" i="3"/>
  <c r="G223" i="3"/>
  <c r="K223" i="3"/>
  <c r="L223" i="3"/>
  <c r="F224" i="3"/>
  <c r="G224" i="3"/>
  <c r="K224" i="3"/>
  <c r="L224" i="3"/>
  <c r="F225" i="3"/>
  <c r="G225" i="3"/>
  <c r="K225" i="3"/>
  <c r="L225" i="3"/>
  <c r="F226" i="3"/>
  <c r="G226" i="3"/>
  <c r="K226" i="3"/>
  <c r="L226" i="3"/>
  <c r="F227" i="3"/>
  <c r="G227" i="3"/>
  <c r="K227" i="3"/>
  <c r="L227" i="3"/>
  <c r="F228" i="3"/>
  <c r="G228" i="3"/>
  <c r="K228" i="3"/>
  <c r="L228" i="3"/>
  <c r="F229" i="3"/>
  <c r="G229" i="3"/>
  <c r="K229" i="3"/>
  <c r="L229" i="3"/>
  <c r="F230" i="3"/>
  <c r="G230" i="3"/>
  <c r="K230" i="3"/>
  <c r="L230" i="3"/>
  <c r="F231" i="3"/>
  <c r="G231" i="3"/>
  <c r="K231" i="3"/>
  <c r="L231" i="3"/>
  <c r="F232" i="3"/>
  <c r="G232" i="3"/>
  <c r="K232" i="3"/>
  <c r="L232" i="3"/>
  <c r="F233" i="3"/>
  <c r="G233" i="3"/>
  <c r="K233" i="3"/>
  <c r="L233" i="3"/>
  <c r="F234" i="3"/>
  <c r="G234" i="3"/>
  <c r="K234" i="3"/>
  <c r="L234" i="3"/>
  <c r="F235" i="3"/>
  <c r="G235" i="3"/>
  <c r="K235" i="3"/>
  <c r="L235" i="3"/>
  <c r="F236" i="3"/>
  <c r="G236" i="3"/>
  <c r="K236" i="3"/>
  <c r="L236" i="3"/>
  <c r="F237" i="3"/>
  <c r="G237" i="3"/>
  <c r="K237" i="3"/>
  <c r="L237" i="3"/>
  <c r="F238" i="3"/>
  <c r="G238" i="3"/>
  <c r="K238" i="3"/>
  <c r="L238" i="3"/>
  <c r="F239" i="3"/>
  <c r="G239" i="3"/>
  <c r="K239" i="3"/>
  <c r="L239" i="3"/>
  <c r="F240" i="3"/>
  <c r="G240" i="3"/>
  <c r="K240" i="3"/>
  <c r="L240" i="3"/>
  <c r="F241" i="3"/>
  <c r="G241" i="3"/>
  <c r="K241" i="3"/>
  <c r="L241" i="3"/>
  <c r="F242" i="3"/>
  <c r="G242" i="3"/>
  <c r="K242" i="3"/>
  <c r="L242" i="3"/>
  <c r="F243" i="3"/>
  <c r="G243" i="3"/>
  <c r="K243" i="3"/>
  <c r="L243" i="3"/>
  <c r="F244" i="3"/>
  <c r="G244" i="3"/>
  <c r="K244" i="3"/>
  <c r="L244" i="3"/>
  <c r="F245" i="3"/>
  <c r="G245" i="3"/>
  <c r="K245" i="3"/>
  <c r="L245" i="3"/>
  <c r="F246" i="3"/>
  <c r="G246" i="3"/>
  <c r="K246" i="3"/>
  <c r="L246" i="3"/>
  <c r="F247" i="3"/>
  <c r="G247" i="3"/>
  <c r="K247" i="3"/>
  <c r="L247" i="3"/>
  <c r="F248" i="3"/>
  <c r="G248" i="3"/>
  <c r="K248" i="3"/>
  <c r="L248" i="3"/>
  <c r="F249" i="3"/>
  <c r="G249" i="3"/>
  <c r="K249" i="3"/>
  <c r="L249" i="3"/>
  <c r="F250" i="3"/>
  <c r="G250" i="3"/>
  <c r="K250" i="3"/>
  <c r="L250" i="3"/>
  <c r="F251" i="3"/>
  <c r="G251" i="3"/>
  <c r="K251" i="3"/>
  <c r="L251" i="3"/>
  <c r="F252" i="3"/>
  <c r="G252" i="3"/>
  <c r="K252" i="3"/>
  <c r="L252" i="3"/>
  <c r="F253" i="3"/>
  <c r="G253" i="3"/>
  <c r="K253" i="3"/>
  <c r="L253" i="3"/>
  <c r="F254" i="3"/>
  <c r="G254" i="3"/>
  <c r="K254" i="3"/>
  <c r="L254" i="3"/>
  <c r="F255" i="3"/>
  <c r="G255" i="3"/>
  <c r="K255" i="3"/>
  <c r="L255" i="3"/>
  <c r="F256" i="3"/>
  <c r="G256" i="3"/>
  <c r="K256" i="3"/>
  <c r="L256" i="3"/>
  <c r="F257" i="3"/>
  <c r="G257" i="3"/>
  <c r="K257" i="3"/>
  <c r="L257" i="3"/>
  <c r="F258" i="3"/>
  <c r="G258" i="3"/>
  <c r="K258" i="3"/>
  <c r="L258" i="3"/>
  <c r="F259" i="3"/>
  <c r="G259" i="3"/>
  <c r="K259" i="3"/>
  <c r="L259" i="3"/>
  <c r="F260" i="3"/>
  <c r="G260" i="3"/>
  <c r="K260" i="3"/>
  <c r="L260" i="3"/>
  <c r="F261" i="3"/>
  <c r="G261" i="3"/>
  <c r="K261" i="3"/>
  <c r="L261" i="3"/>
  <c r="F262" i="3"/>
  <c r="G262" i="3"/>
  <c r="K262" i="3"/>
  <c r="L262" i="3"/>
  <c r="F263" i="3"/>
  <c r="G263" i="3"/>
  <c r="K263" i="3"/>
  <c r="L263" i="3"/>
  <c r="F264" i="3"/>
  <c r="G264" i="3"/>
  <c r="K264" i="3"/>
  <c r="L264" i="3"/>
  <c r="F265" i="3"/>
  <c r="G265" i="3"/>
  <c r="K265" i="3"/>
  <c r="L265" i="3"/>
  <c r="F266" i="3"/>
  <c r="G266" i="3"/>
  <c r="K266" i="3"/>
  <c r="L266" i="3"/>
  <c r="F267" i="3"/>
  <c r="G267" i="3"/>
  <c r="K267" i="3"/>
  <c r="L267" i="3"/>
  <c r="F268" i="3"/>
  <c r="G268" i="3"/>
  <c r="K268" i="3"/>
  <c r="L268" i="3"/>
  <c r="F269" i="3"/>
  <c r="G269" i="3"/>
  <c r="K269" i="3"/>
  <c r="L269" i="3"/>
  <c r="F270" i="3"/>
  <c r="G270" i="3"/>
  <c r="K270" i="3"/>
  <c r="L270" i="3"/>
  <c r="F271" i="3"/>
  <c r="G271" i="3"/>
  <c r="K271" i="3"/>
  <c r="L271" i="3"/>
  <c r="F272" i="3"/>
  <c r="G272" i="3"/>
  <c r="K272" i="3"/>
  <c r="L272" i="3"/>
  <c r="F273" i="3"/>
  <c r="G273" i="3"/>
  <c r="K273" i="3"/>
  <c r="L273" i="3"/>
  <c r="F274" i="3"/>
  <c r="G274" i="3"/>
  <c r="K274" i="3"/>
  <c r="L274" i="3"/>
  <c r="F275" i="3"/>
  <c r="G275" i="3"/>
  <c r="K275" i="3"/>
  <c r="L275" i="3"/>
  <c r="F276" i="3"/>
  <c r="G276" i="3"/>
  <c r="K276" i="3"/>
  <c r="L276" i="3"/>
  <c r="F277" i="3"/>
  <c r="G277" i="3"/>
  <c r="K277" i="3"/>
  <c r="L277" i="3"/>
  <c r="F278" i="3"/>
  <c r="G278" i="3"/>
  <c r="K278" i="3"/>
  <c r="L278" i="3"/>
  <c r="F279" i="3"/>
  <c r="G279" i="3"/>
  <c r="K279" i="3"/>
  <c r="L279" i="3"/>
  <c r="F280" i="3"/>
  <c r="G280" i="3"/>
  <c r="K280" i="3"/>
  <c r="L280" i="3"/>
  <c r="F281" i="3"/>
  <c r="G281" i="3"/>
  <c r="K281" i="3"/>
  <c r="L281" i="3"/>
  <c r="F282" i="3"/>
  <c r="G282" i="3"/>
  <c r="K282" i="3"/>
  <c r="L282" i="3"/>
  <c r="F283" i="3"/>
  <c r="G283" i="3"/>
  <c r="K283" i="3"/>
  <c r="L283" i="3"/>
  <c r="F284" i="3"/>
  <c r="G284" i="3"/>
  <c r="K284" i="3"/>
  <c r="L284" i="3"/>
  <c r="F285" i="3"/>
  <c r="G285" i="3"/>
  <c r="K285" i="3"/>
  <c r="L285" i="3"/>
  <c r="F286" i="3"/>
  <c r="G286" i="3"/>
  <c r="K286" i="3"/>
  <c r="L286" i="3"/>
  <c r="F287" i="3"/>
  <c r="G287" i="3"/>
  <c r="K287" i="3"/>
  <c r="L287" i="3"/>
  <c r="F288" i="3"/>
  <c r="G288" i="3"/>
  <c r="K288" i="3"/>
  <c r="L288" i="3"/>
  <c r="F289" i="3"/>
  <c r="G289" i="3"/>
  <c r="K289" i="3"/>
  <c r="L289" i="3"/>
  <c r="F290" i="3"/>
  <c r="G290" i="3"/>
  <c r="K290" i="3"/>
  <c r="L290" i="3"/>
  <c r="F291" i="3"/>
  <c r="G291" i="3"/>
  <c r="K291" i="3"/>
  <c r="L291" i="3"/>
  <c r="F292" i="3"/>
  <c r="G292" i="3"/>
  <c r="K292" i="3"/>
  <c r="L292" i="3"/>
  <c r="F293" i="3"/>
  <c r="G293" i="3"/>
  <c r="K293" i="3"/>
  <c r="L293" i="3"/>
  <c r="F294" i="3"/>
  <c r="G294" i="3"/>
  <c r="K294" i="3"/>
  <c r="L294" i="3"/>
  <c r="F295" i="3"/>
  <c r="G295" i="3"/>
  <c r="K295" i="3"/>
  <c r="L295" i="3"/>
  <c r="F296" i="3"/>
  <c r="G296" i="3"/>
  <c r="K296" i="3"/>
  <c r="L296" i="3"/>
  <c r="F297" i="3"/>
  <c r="G297" i="3"/>
  <c r="K297" i="3"/>
  <c r="L297" i="3"/>
  <c r="F298" i="3"/>
  <c r="G298" i="3"/>
  <c r="K298" i="3"/>
  <c r="L298" i="3"/>
  <c r="F299" i="3"/>
  <c r="G299" i="3"/>
  <c r="K299" i="3"/>
  <c r="L299" i="3"/>
  <c r="F300" i="3"/>
  <c r="G300" i="3"/>
  <c r="K300" i="3"/>
  <c r="L300" i="3"/>
  <c r="F301" i="3"/>
  <c r="G301" i="3"/>
  <c r="K301" i="3"/>
  <c r="L301" i="3"/>
  <c r="F302" i="3"/>
  <c r="G302" i="3"/>
  <c r="K302" i="3"/>
  <c r="L302" i="3"/>
  <c r="F303" i="3"/>
  <c r="G303" i="3"/>
  <c r="F304" i="3"/>
  <c r="G304" i="3"/>
  <c r="F305" i="3"/>
  <c r="G305" i="3"/>
  <c r="F306" i="3"/>
  <c r="G306" i="3"/>
  <c r="F307" i="3"/>
  <c r="G307" i="3"/>
  <c r="F308" i="3"/>
  <c r="G308" i="3"/>
  <c r="F309" i="3"/>
  <c r="G309" i="3"/>
  <c r="F310" i="3"/>
  <c r="G310" i="3"/>
  <c r="F311" i="3"/>
  <c r="G311" i="3"/>
  <c r="F312" i="3"/>
  <c r="G312" i="3"/>
  <c r="F313" i="3"/>
  <c r="G313" i="3"/>
  <c r="F314" i="3"/>
  <c r="G314" i="3"/>
  <c r="F315" i="3"/>
  <c r="G315" i="3"/>
  <c r="F316" i="3"/>
  <c r="G316" i="3"/>
  <c r="F317" i="3"/>
  <c r="G317" i="3"/>
  <c r="F318" i="3"/>
  <c r="G318" i="3"/>
  <c r="F319" i="3"/>
  <c r="G319" i="3"/>
  <c r="F320" i="3"/>
  <c r="G320" i="3"/>
  <c r="F321" i="3"/>
  <c r="G321" i="3"/>
  <c r="F322" i="3"/>
  <c r="G322" i="3"/>
  <c r="F323" i="3"/>
  <c r="G323" i="3"/>
  <c r="F324" i="3"/>
  <c r="G324" i="3"/>
  <c r="F325" i="3"/>
  <c r="G325" i="3"/>
  <c r="F326" i="3"/>
  <c r="G326" i="3"/>
  <c r="F327" i="3"/>
  <c r="G327" i="3"/>
  <c r="F328" i="3"/>
  <c r="G328" i="3"/>
  <c r="F329" i="3"/>
  <c r="G329" i="3"/>
  <c r="F330" i="3"/>
  <c r="G330" i="3"/>
  <c r="F331" i="3"/>
  <c r="G331" i="3"/>
  <c r="F332" i="3"/>
  <c r="G332" i="3"/>
  <c r="F333" i="3"/>
  <c r="G333" i="3"/>
  <c r="F334" i="3"/>
  <c r="G334" i="3"/>
  <c r="F335" i="3"/>
  <c r="G335" i="3"/>
  <c r="F336" i="3"/>
  <c r="G336" i="3"/>
  <c r="F337" i="3"/>
  <c r="G337" i="3"/>
  <c r="F338" i="3"/>
  <c r="G338" i="3"/>
  <c r="F339" i="3"/>
  <c r="G339" i="3"/>
  <c r="F340" i="3"/>
  <c r="G340" i="3"/>
  <c r="F341" i="3"/>
  <c r="G341" i="3"/>
  <c r="F342" i="3"/>
  <c r="G342" i="3"/>
  <c r="F343" i="3"/>
  <c r="G343" i="3"/>
  <c r="F344" i="3"/>
  <c r="G344" i="3"/>
  <c r="F345" i="3"/>
  <c r="G345" i="3"/>
  <c r="F346" i="3"/>
  <c r="G346" i="3"/>
  <c r="F347" i="3"/>
  <c r="G347" i="3"/>
  <c r="F348" i="3"/>
  <c r="G348" i="3"/>
  <c r="F349" i="3"/>
  <c r="G349" i="3"/>
  <c r="F350" i="3"/>
  <c r="G350" i="3"/>
  <c r="F351" i="3"/>
  <c r="G351" i="3"/>
  <c r="F352" i="3"/>
  <c r="G352" i="3"/>
  <c r="F353" i="3"/>
  <c r="G353" i="3"/>
  <c r="F354" i="3"/>
  <c r="G354" i="3"/>
  <c r="F355" i="3"/>
  <c r="G355" i="3"/>
  <c r="F356" i="3"/>
  <c r="G356" i="3"/>
  <c r="F357" i="3"/>
  <c r="G357" i="3"/>
  <c r="F358" i="3"/>
  <c r="G358" i="3"/>
  <c r="F359" i="3"/>
  <c r="G359" i="3"/>
  <c r="F360" i="3"/>
  <c r="G360" i="3"/>
  <c r="F361" i="3"/>
  <c r="G361" i="3"/>
  <c r="F362" i="3"/>
  <c r="G362" i="3"/>
  <c r="F363" i="3"/>
  <c r="G363" i="3"/>
  <c r="F364" i="3"/>
  <c r="G364" i="3"/>
  <c r="F365" i="3"/>
  <c r="G365" i="3"/>
  <c r="F366" i="3"/>
  <c r="G366" i="3"/>
  <c r="F367" i="3"/>
  <c r="G367" i="3"/>
  <c r="F368" i="3"/>
  <c r="G368" i="3"/>
  <c r="F369" i="3"/>
  <c r="G369" i="3"/>
  <c r="F370" i="3"/>
  <c r="G370" i="3"/>
  <c r="F371" i="3"/>
  <c r="G371" i="3"/>
  <c r="F372" i="3"/>
  <c r="G372" i="3"/>
  <c r="F373" i="3"/>
  <c r="G373" i="3"/>
  <c r="F374" i="3"/>
  <c r="G374" i="3"/>
  <c r="F375" i="3"/>
  <c r="G375" i="3"/>
  <c r="F376" i="3"/>
  <c r="G376" i="3"/>
  <c r="F377" i="3"/>
  <c r="G377" i="3"/>
  <c r="F378" i="3"/>
  <c r="G378" i="3"/>
  <c r="F379" i="3"/>
  <c r="G379" i="3"/>
  <c r="F380" i="3"/>
  <c r="G380" i="3"/>
  <c r="F381" i="3"/>
  <c r="G381" i="3"/>
  <c r="F382" i="3"/>
  <c r="G382" i="3"/>
  <c r="F383" i="3"/>
  <c r="G383" i="3"/>
  <c r="F384" i="3"/>
  <c r="G384" i="3"/>
  <c r="F385" i="3"/>
  <c r="G385" i="3"/>
  <c r="F386" i="3"/>
  <c r="G386" i="3"/>
  <c r="F387" i="3"/>
  <c r="G387" i="3"/>
  <c r="F388" i="3"/>
  <c r="G388" i="3"/>
  <c r="F389" i="3"/>
  <c r="G389" i="3"/>
  <c r="F390" i="3"/>
  <c r="G390" i="3"/>
  <c r="F391" i="3"/>
  <c r="G391" i="3"/>
  <c r="F392" i="3"/>
  <c r="G392" i="3"/>
  <c r="F393" i="3"/>
  <c r="G393" i="3"/>
  <c r="F394" i="3"/>
  <c r="G394" i="3"/>
  <c r="F395" i="3"/>
  <c r="G395" i="3"/>
  <c r="F396" i="3"/>
  <c r="G396" i="3"/>
  <c r="F397" i="3"/>
  <c r="G397" i="3"/>
  <c r="F398" i="3"/>
  <c r="G398" i="3"/>
  <c r="F399" i="3"/>
  <c r="G399" i="3"/>
  <c r="F400" i="3"/>
  <c r="G400" i="3"/>
  <c r="F401" i="3"/>
  <c r="G401" i="3"/>
  <c r="F402" i="3"/>
  <c r="G402" i="3"/>
  <c r="F403" i="3"/>
  <c r="G403" i="3"/>
  <c r="F404" i="3"/>
  <c r="G404" i="3"/>
  <c r="F405" i="3"/>
  <c r="G405" i="3"/>
  <c r="F406" i="3"/>
  <c r="G406" i="3"/>
  <c r="F407" i="3"/>
  <c r="G407" i="3"/>
  <c r="F408" i="3"/>
  <c r="G408" i="3"/>
  <c r="F409" i="3"/>
  <c r="G409" i="3"/>
  <c r="F410" i="3"/>
  <c r="G410" i="3"/>
  <c r="F411" i="3"/>
  <c r="G411" i="3"/>
  <c r="F412" i="3"/>
  <c r="G412" i="3"/>
  <c r="F413" i="3"/>
  <c r="G413" i="3"/>
  <c r="F414" i="3"/>
  <c r="G414" i="3"/>
  <c r="F415" i="3"/>
  <c r="G415" i="3"/>
  <c r="F416" i="3"/>
  <c r="G416" i="3"/>
  <c r="F417" i="3"/>
  <c r="G417" i="3"/>
  <c r="F418" i="3"/>
  <c r="G418" i="3"/>
  <c r="F419" i="3"/>
  <c r="G419" i="3"/>
  <c r="F420" i="3"/>
  <c r="G420" i="3"/>
  <c r="F421" i="3"/>
  <c r="G421" i="3"/>
  <c r="F422" i="3"/>
  <c r="G422" i="3"/>
  <c r="F423" i="3"/>
  <c r="G423" i="3"/>
  <c r="F424" i="3"/>
  <c r="G424" i="3"/>
  <c r="F425" i="3"/>
  <c r="G425" i="3"/>
  <c r="F426" i="3"/>
  <c r="G426" i="3"/>
  <c r="F427" i="3"/>
  <c r="G427" i="3"/>
  <c r="F428" i="3"/>
  <c r="G428" i="3"/>
  <c r="F429" i="3"/>
  <c r="G429" i="3"/>
  <c r="E7" i="8"/>
  <c r="H7" i="8" s="1"/>
  <c r="G7" i="8"/>
  <c r="G8" i="8"/>
  <c r="G9" i="8"/>
  <c r="H9" i="8"/>
  <c r="G10" i="8"/>
  <c r="H10" i="8"/>
  <c r="G11" i="8"/>
  <c r="H11" i="8"/>
  <c r="E12" i="8"/>
  <c r="G12" i="8"/>
  <c r="H12" i="8"/>
  <c r="G13" i="8"/>
  <c r="H13" i="8"/>
  <c r="G14" i="8"/>
  <c r="H14" i="8"/>
  <c r="G15" i="8"/>
  <c r="H15" i="8"/>
  <c r="E16" i="8"/>
  <c r="G16" i="8" s="1"/>
  <c r="E29" i="8"/>
  <c r="G17" i="8"/>
  <c r="H17" i="8"/>
  <c r="G18" i="8"/>
  <c r="H18" i="8"/>
  <c r="E19" i="8"/>
  <c r="H19" i="8" s="1"/>
  <c r="G19" i="8"/>
  <c r="G20" i="8"/>
  <c r="H20" i="8"/>
  <c r="G21" i="8"/>
  <c r="H21" i="8"/>
  <c r="G22" i="8"/>
  <c r="H22" i="8"/>
  <c r="E23" i="8"/>
  <c r="G23" i="8" s="1"/>
  <c r="G24" i="8"/>
  <c r="H24" i="8"/>
  <c r="G25" i="8"/>
  <c r="H25" i="8"/>
  <c r="G26" i="8"/>
  <c r="H26" i="8"/>
  <c r="G27" i="8"/>
  <c r="H27" i="8"/>
  <c r="D29" i="8"/>
  <c r="E34" i="8"/>
  <c r="G34" i="8" s="1"/>
  <c r="G35" i="8"/>
  <c r="H35" i="8"/>
  <c r="G36" i="8"/>
  <c r="H36" i="8"/>
  <c r="G37" i="8"/>
  <c r="H37" i="8"/>
  <c r="G38" i="8"/>
  <c r="H38" i="8"/>
  <c r="G39" i="8"/>
  <c r="H39" i="8"/>
  <c r="E40" i="8"/>
  <c r="G40" i="8" s="1"/>
  <c r="H40" i="8"/>
  <c r="G41" i="8"/>
  <c r="H41" i="8"/>
  <c r="G42" i="8"/>
  <c r="H42" i="8"/>
  <c r="G43" i="8"/>
  <c r="H43" i="8"/>
  <c r="E44" i="8"/>
  <c r="H44" i="8"/>
  <c r="G44" i="8"/>
  <c r="G45" i="8"/>
  <c r="H45" i="8"/>
  <c r="G46" i="8"/>
  <c r="H46" i="8"/>
  <c r="G47" i="8"/>
  <c r="H47" i="8"/>
  <c r="G48" i="8"/>
  <c r="H48" i="8"/>
  <c r="D50" i="8"/>
  <c r="I6" i="22"/>
  <c r="J6" i="22"/>
  <c r="D8" i="22"/>
  <c r="E8" i="22"/>
  <c r="H8" i="22"/>
  <c r="I8" i="22"/>
  <c r="J8" i="22"/>
  <c r="D9" i="22"/>
  <c r="F9" i="22" s="1"/>
  <c r="E9" i="22"/>
  <c r="H9" i="22"/>
  <c r="I9" i="22"/>
  <c r="J9" i="22"/>
  <c r="K9" i="22" s="1"/>
  <c r="D10" i="22"/>
  <c r="E10" i="22"/>
  <c r="H10" i="22"/>
  <c r="I10" i="22"/>
  <c r="J10" i="22"/>
  <c r="L14" i="3"/>
  <c r="K12" i="3"/>
  <c r="L7" i="3"/>
  <c r="K13" i="3"/>
  <c r="L18" i="3"/>
  <c r="L17" i="3"/>
  <c r="L9" i="3"/>
  <c r="L13" i="3"/>
  <c r="L20" i="3"/>
  <c r="L8" i="3"/>
  <c r="G29" i="8" l="1"/>
  <c r="F8" i="22"/>
  <c r="F7" i="22"/>
  <c r="L10" i="22"/>
  <c r="K8" i="22"/>
  <c r="L8" i="22"/>
  <c r="K10" i="22"/>
  <c r="L9" i="22"/>
  <c r="K6" i="22"/>
  <c r="E11" i="22"/>
  <c r="F10" i="22"/>
  <c r="D11" i="22"/>
  <c r="H11" i="22"/>
  <c r="J11" i="22"/>
  <c r="K11" i="22" s="1"/>
  <c r="K7" i="22"/>
  <c r="E50" i="8"/>
  <c r="H34" i="8"/>
  <c r="H29" i="8"/>
  <c r="L10" i="3"/>
  <c r="F6" i="22"/>
  <c r="I11" i="22"/>
  <c r="H23" i="8"/>
  <c r="H16" i="8"/>
  <c r="F11" i="22" l="1"/>
  <c r="L11" i="22"/>
  <c r="G50" i="8"/>
  <c r="H50" i="8"/>
</calcChain>
</file>

<file path=xl/sharedStrings.xml><?xml version="1.0" encoding="utf-8"?>
<sst xmlns="http://schemas.openxmlformats.org/spreadsheetml/2006/main" count="4744" uniqueCount="2048">
  <si>
    <t>Technical instructions</t>
  </si>
  <si>
    <t>This tab provides technical instructions and information about the Report.</t>
  </si>
  <si>
    <t>General structure &amp; instructions</t>
  </si>
  <si>
    <r>
      <t xml:space="preserve">The file is organized into the following sections:
</t>
    </r>
    <r>
      <rPr>
        <b/>
        <sz val="11"/>
        <color theme="1"/>
        <rFont val="Calibri"/>
        <family val="2"/>
      </rPr>
      <t>Meta Information</t>
    </r>
    <r>
      <rPr>
        <sz val="11"/>
        <color theme="1"/>
        <rFont val="Calibri"/>
        <family val="2"/>
      </rPr>
      <t xml:space="preserve">: This section includes the 'Meta information' tab.
</t>
    </r>
    <r>
      <rPr>
        <b/>
        <sz val="11"/>
        <color theme="1"/>
        <rFont val="Calibri"/>
        <family val="2"/>
      </rPr>
      <t>Results on an aggregated Level</t>
    </r>
    <r>
      <rPr>
        <sz val="11"/>
        <color theme="1"/>
        <rFont val="Calibri"/>
        <family val="2"/>
      </rPr>
      <t xml:space="preserve">:  This section includes the 'Aggregated results' and 'Overview FINREP reconciliation' tabs. 
</t>
    </r>
    <r>
      <rPr>
        <b/>
        <sz val="11"/>
        <color theme="1"/>
        <rFont val="Calibri"/>
        <family val="2"/>
      </rPr>
      <t>Deep dive per check category</t>
    </r>
    <r>
      <rPr>
        <sz val="11"/>
        <color theme="1"/>
        <rFont val="Calibri"/>
        <family val="2"/>
      </rPr>
      <t xml:space="preserve">: This section includes the following tabs:  
    'Deep dive completeness' 
    'Deep dive format Integrity'
    'Deep dive plausibility'
    'Deep dive consistency' 
    'Deep dive referential integrity' 
</t>
    </r>
  </si>
  <si>
    <t>Formating convention of cells/columns:</t>
  </si>
  <si>
    <t>columns where input is expected</t>
  </si>
  <si>
    <t>cells where no input is expected</t>
  </si>
  <si>
    <t>columns where no input is expected</t>
  </si>
  <si>
    <t>Note: Banks input is only required in the tabs which are coloured in yellow.</t>
  </si>
  <si>
    <t>Instructions for each tab</t>
  </si>
  <si>
    <r>
      <rPr>
        <b/>
        <sz val="11"/>
        <color theme="1"/>
        <rFont val="Calibri"/>
        <family val="2"/>
      </rPr>
      <t>Meta information</t>
    </r>
    <r>
      <rPr>
        <sz val="11"/>
        <color theme="1"/>
        <rFont val="Calibri"/>
        <family val="2"/>
      </rPr>
      <t>: 
Cells C3 to C5: The requested meta information must be provided in these cells. The information should match the corresponding meta information of the VDS submission.</t>
    </r>
  </si>
  <si>
    <r>
      <rPr>
        <b/>
        <sz val="11"/>
        <color theme="1"/>
        <rFont val="Calibri"/>
        <family val="2"/>
      </rPr>
      <t>Aggregated results</t>
    </r>
    <r>
      <rPr>
        <sz val="11"/>
        <color theme="1"/>
        <rFont val="Calibri"/>
        <family val="2"/>
      </rPr>
      <t>: 
No Input Required: Aggregated performance metrics are calculated automatically based on the provided deepdives.</t>
    </r>
  </si>
  <si>
    <r>
      <t xml:space="preserve">Deep dive: </t>
    </r>
    <r>
      <rPr>
        <sz val="11"/>
        <color theme="1"/>
        <rFont val="Calibri"/>
        <family val="2"/>
      </rPr>
      <t xml:space="preserve"> 
For each deep dive and for each check per category, the submitting entity must provide the following information (grey fields indicate that the information is not required for specific checks):</t>
    </r>
  </si>
  <si>
    <r>
      <rPr>
        <b/>
        <u/>
        <sz val="11"/>
        <color theme="1"/>
        <rFont val="Calibri"/>
        <family val="2"/>
      </rPr>
      <t>Check was performed (column B)</t>
    </r>
    <r>
      <rPr>
        <sz val="11"/>
        <color theme="1"/>
        <rFont val="Calibri"/>
        <family val="2"/>
      </rPr>
      <t>: Indication if the check was performed ('Yes') or not ('No').</t>
    </r>
  </si>
  <si>
    <r>
      <rPr>
        <b/>
        <u/>
        <sz val="11"/>
        <color theme="1"/>
        <rFont val="Calibri"/>
        <family val="2"/>
      </rPr>
      <t>Total number of entries in the data set (column C)</t>
    </r>
    <r>
      <rPr>
        <u/>
        <sz val="11"/>
        <color theme="1"/>
        <rFont val="Calibri"/>
        <family val="2"/>
      </rPr>
      <t>:</t>
    </r>
    <r>
      <rPr>
        <sz val="11"/>
        <color theme="1"/>
        <rFont val="Calibri"/>
        <family val="2"/>
      </rPr>
      <t xml:space="preserve"> The total number of entries reported in the respective data set.</t>
    </r>
  </si>
  <si>
    <r>
      <rPr>
        <b/>
        <u/>
        <sz val="11"/>
        <color theme="1"/>
        <rFont val="Calibri"/>
        <family val="2"/>
      </rPr>
      <t>Total number of entries which have failed the check (column E):</t>
    </r>
    <r>
      <rPr>
        <sz val="11"/>
        <color theme="1"/>
        <rFont val="Calibri"/>
        <family val="2"/>
      </rPr>
      <t xml:space="preserve"> Total number of the entries that have failed the check. </t>
    </r>
  </si>
  <si>
    <r>
      <rPr>
        <b/>
        <u/>
        <sz val="11"/>
        <color theme="1"/>
        <rFont val="Calibri"/>
        <family val="2"/>
      </rPr>
      <t>Total carrying amount in the data set (column H):</t>
    </r>
    <r>
      <rPr>
        <b/>
        <sz val="11"/>
        <color theme="1"/>
        <rFont val="Calibri"/>
        <family val="2"/>
      </rPr>
      <t xml:space="preserve"> </t>
    </r>
    <r>
      <rPr>
        <sz val="11"/>
        <color theme="1"/>
        <rFont val="Calibri"/>
        <family val="2"/>
      </rPr>
      <t>Total carrying amount of the data set.</t>
    </r>
  </si>
  <si>
    <r>
      <rPr>
        <b/>
        <u/>
        <sz val="11"/>
        <color theme="1"/>
        <rFont val="Calibri"/>
        <family val="2"/>
      </rPr>
      <t>Total carrying amount of instruments which are in scope (column I):</t>
    </r>
    <r>
      <rPr>
        <b/>
        <sz val="11"/>
        <color theme="1"/>
        <rFont val="Calibri"/>
        <family val="2"/>
      </rPr>
      <t xml:space="preserve"> </t>
    </r>
    <r>
      <rPr>
        <sz val="11"/>
        <color theme="1"/>
        <rFont val="Calibri"/>
        <family val="2"/>
      </rPr>
      <t>Total carrying amount of the instruments which are in scope of the check.</t>
    </r>
  </si>
  <si>
    <r>
      <rPr>
        <b/>
        <u/>
        <sz val="11"/>
        <color theme="1"/>
        <rFont val="Calibri"/>
        <family val="2"/>
      </rPr>
      <t>Total carrying amount of instruments which have failed the check (columns J):</t>
    </r>
    <r>
      <rPr>
        <sz val="11"/>
        <color theme="1"/>
        <rFont val="Calibri"/>
        <family val="2"/>
      </rPr>
      <t xml:space="preserve"> Total carrying amount of the instruments for which the check returns FALSE.</t>
    </r>
  </si>
  <si>
    <t>Aggregated results</t>
  </si>
  <si>
    <t>Metric: Number of checks</t>
  </si>
  <si>
    <t>Metric: Carrying amount</t>
  </si>
  <si>
    <t>Type of check</t>
  </si>
  <si>
    <t>Number of performed checks (distinctive)</t>
  </si>
  <si>
    <t>Share of performed checks</t>
  </si>
  <si>
    <t>Total number of times the check was performed</t>
  </si>
  <si>
    <t>Total number of times the check was in scope</t>
  </si>
  <si>
    <t>Total number of times the check has failed</t>
  </si>
  <si>
    <t>Share of failed checks in relation to total number of checks</t>
  </si>
  <si>
    <t>Share of failed checks in relation to total number of checks in scope</t>
  </si>
  <si>
    <t>Total carrying amount</t>
  </si>
  <si>
    <t>Total carrying amount of instruments which are in scope</t>
  </si>
  <si>
    <t>Total carrying amount of instruments which have failed the check</t>
  </si>
  <si>
    <t>Share of carrying amount related to failed checks in relation to the total carrying amount</t>
  </si>
  <si>
    <t>Completeness</t>
  </si>
  <si>
    <t>Format integrity</t>
  </si>
  <si>
    <t>Plausibility</t>
  </si>
  <si>
    <t>Consistency</t>
  </si>
  <si>
    <t>Referential integrity</t>
  </si>
  <si>
    <t>Total</t>
  </si>
  <si>
    <t>Meta information</t>
  </si>
  <si>
    <t>Name of the legal entity</t>
  </si>
  <si>
    <t>LEI of the legal entity</t>
  </si>
  <si>
    <t>Reference date of the submitted data</t>
  </si>
  <si>
    <t>Overview FINREP Reconciliation</t>
  </si>
  <si>
    <t>Assets (in €)</t>
  </si>
  <si>
    <t>FINREP Row</t>
  </si>
  <si>
    <t>FINREP Position</t>
  </si>
  <si>
    <t>Carrying amount
reported</t>
  </si>
  <si>
    <t>Carrying amount
aggregated</t>
  </si>
  <si>
    <t>Aggregation rule (reference)</t>
  </si>
  <si>
    <t>Delta
absolute</t>
  </si>
  <si>
    <t>Delta
relative</t>
  </si>
  <si>
    <t>050</t>
  </si>
  <si>
    <t xml:space="preserve">Financial assets held for trading </t>
  </si>
  <si>
    <t>060</t>
  </si>
  <si>
    <t>Derivatives</t>
  </si>
  <si>
    <t>RR0019</t>
  </si>
  <si>
    <t>070</t>
  </si>
  <si>
    <t>Equity instruments</t>
  </si>
  <si>
    <t>RR0016</t>
  </si>
  <si>
    <t>080</t>
  </si>
  <si>
    <t>Debt securities</t>
  </si>
  <si>
    <t>RR0011</t>
  </si>
  <si>
    <t>090</t>
  </si>
  <si>
    <t>Loans and advances</t>
  </si>
  <si>
    <t>RR0024</t>
  </si>
  <si>
    <t>096</t>
  </si>
  <si>
    <t>Non-trading financial assets mandatorily at fair value through profit or loss</t>
  </si>
  <si>
    <t>097</t>
  </si>
  <si>
    <t>RR0017</t>
  </si>
  <si>
    <t>098</t>
  </si>
  <si>
    <t>RR0012</t>
  </si>
  <si>
    <t>099</t>
  </si>
  <si>
    <t>RR0025</t>
  </si>
  <si>
    <t>100</t>
  </si>
  <si>
    <t>Financial assets designated at fair value through profit or loss</t>
  </si>
  <si>
    <t>120</t>
  </si>
  <si>
    <t>RR0013</t>
  </si>
  <si>
    <t>130</t>
  </si>
  <si>
    <t>RR0026</t>
  </si>
  <si>
    <t>Financial assets at fair value through other comprehensive income</t>
  </si>
  <si>
    <t>RR0018</t>
  </si>
  <si>
    <t>RR0014</t>
  </si>
  <si>
    <t>RR0027</t>
  </si>
  <si>
    <t>Financial assets at amortised cost</t>
  </si>
  <si>
    <t>RR0015</t>
  </si>
  <si>
    <t>RR0028</t>
  </si>
  <si>
    <t>Derivatives – Hedge accounting</t>
  </si>
  <si>
    <t>RR0022</t>
  </si>
  <si>
    <t>Investments in subsidiaries, joint ventures and associates</t>
  </si>
  <si>
    <t>RR0023</t>
  </si>
  <si>
    <t>Total assets in scope of VDS</t>
  </si>
  <si>
    <t>n.a.</t>
  </si>
  <si>
    <t>Liabilities (in €)</t>
  </si>
  <si>
    <t>010</t>
  </si>
  <si>
    <t xml:space="preserve">Financial liabilities held for trading </t>
  </si>
  <si>
    <t>020</t>
  </si>
  <si>
    <t>RR0020</t>
  </si>
  <si>
    <t>030</t>
  </si>
  <si>
    <t xml:space="preserve">Short positions </t>
  </si>
  <si>
    <t>RR0001</t>
  </si>
  <si>
    <t>040</t>
  </si>
  <si>
    <t xml:space="preserve">Deposits </t>
  </si>
  <si>
    <t>RR0002</t>
  </si>
  <si>
    <t>Debt securities issued</t>
  </si>
  <si>
    <t>RR0003</t>
  </si>
  <si>
    <t xml:space="preserve">Other financial liabilities </t>
  </si>
  <si>
    <t>RR0004</t>
  </si>
  <si>
    <t>Financial liabilities designated at fair value through profit or loss</t>
  </si>
  <si>
    <t>RR0005</t>
  </si>
  <si>
    <t>RR0006</t>
  </si>
  <si>
    <t>RR0007</t>
  </si>
  <si>
    <t>Financial liabilities measured at amortised cost</t>
  </si>
  <si>
    <t>RR0008</t>
  </si>
  <si>
    <t>RR0009</t>
  </si>
  <si>
    <t>RR0010</t>
  </si>
  <si>
    <t>RR0021</t>
  </si>
  <si>
    <t>Total liabilities in scope of VDS</t>
  </si>
  <si>
    <t>Overview implementation of data fields</t>
  </si>
  <si>
    <t>Data set</t>
  </si>
  <si>
    <t>Field category</t>
  </si>
  <si>
    <t>Data field ID</t>
  </si>
  <si>
    <t>Data field label</t>
  </si>
  <si>
    <t>Implementation status</t>
  </si>
  <si>
    <t>Meta data set</t>
  </si>
  <si>
    <t>META_1</t>
  </si>
  <si>
    <t>Implemented</t>
  </si>
  <si>
    <t>META_2</t>
  </si>
  <si>
    <t>META_3</t>
  </si>
  <si>
    <t>Country of incorporation</t>
  </si>
  <si>
    <t>META_4</t>
  </si>
  <si>
    <t>Entity type</t>
  </si>
  <si>
    <t>META_5</t>
  </si>
  <si>
    <t>Supplementary MBDT data set</t>
  </si>
  <si>
    <t>Identification</t>
  </si>
  <si>
    <t>SMBDT_1</t>
  </si>
  <si>
    <t>Instrument identifier</t>
  </si>
  <si>
    <t>SMBDT_2</t>
  </si>
  <si>
    <t>ISIN code</t>
  </si>
  <si>
    <t>Type of instrument</t>
  </si>
  <si>
    <t>SMBDT_3</t>
  </si>
  <si>
    <t>Internal classification of the instrument (granular)</t>
  </si>
  <si>
    <t>SMBDT_4</t>
  </si>
  <si>
    <t>Instrument seniority type</t>
  </si>
  <si>
    <t>SMBDT_5</t>
  </si>
  <si>
    <t>Asset securitisation type</t>
  </si>
  <si>
    <t>SMBDT_6</t>
  </si>
  <si>
    <t>Flag complex instrument</t>
  </si>
  <si>
    <t>Cashflow information</t>
  </si>
  <si>
    <t>SMBDT_7</t>
  </si>
  <si>
    <t>Amortisation type</t>
  </si>
  <si>
    <t>SMBDT_8</t>
  </si>
  <si>
    <t>Internal description of amortisation type</t>
  </si>
  <si>
    <t>SMBDT_9</t>
  </si>
  <si>
    <t>Amortisation fixed amount</t>
  </si>
  <si>
    <t>SMBDT_10</t>
  </si>
  <si>
    <t>Amortisation reference percentage</t>
  </si>
  <si>
    <t>SMBDT_11</t>
  </si>
  <si>
    <t>Annuity amount</t>
  </si>
  <si>
    <t>SMBDT_12</t>
  </si>
  <si>
    <t>Amortisation frequency</t>
  </si>
  <si>
    <t>SMBDT_13</t>
  </si>
  <si>
    <t>Amortisation start date</t>
  </si>
  <si>
    <t>SMBDT_14</t>
  </si>
  <si>
    <t>Amortisation end date</t>
  </si>
  <si>
    <t>SMBDT_15</t>
  </si>
  <si>
    <t xml:space="preserve">Coupon type </t>
  </si>
  <si>
    <t>SMBDT_16</t>
  </si>
  <si>
    <t>Coupon frequency</t>
  </si>
  <si>
    <t>SMBDT_17</t>
  </si>
  <si>
    <t xml:space="preserve">Coupon currency </t>
  </si>
  <si>
    <t>SMBDT_18</t>
  </si>
  <si>
    <t xml:space="preserve">Coupon rate </t>
  </si>
  <si>
    <t>SMBDT_19</t>
  </si>
  <si>
    <t>Next interest rate reset/fixing date</t>
  </si>
  <si>
    <t>SMBDT_20</t>
  </si>
  <si>
    <t>Interest rate reset frequency</t>
  </si>
  <si>
    <t>SMBDT_21</t>
  </si>
  <si>
    <t>Day count convention</t>
  </si>
  <si>
    <t>SMBDT_22</t>
  </si>
  <si>
    <t xml:space="preserve">Reference rate </t>
  </si>
  <si>
    <t>SMBDT_23</t>
  </si>
  <si>
    <t>Structured coupon formula</t>
  </si>
  <si>
    <t>SMBDT_24</t>
  </si>
  <si>
    <t>Interest rate cap</t>
  </si>
  <si>
    <t>SMBDT_25</t>
  </si>
  <si>
    <t>Interest rate floor</t>
  </si>
  <si>
    <t>SMBDT_26</t>
  </si>
  <si>
    <t xml:space="preserve">Spread </t>
  </si>
  <si>
    <t>Fair value</t>
  </si>
  <si>
    <t>SMBDT_27</t>
  </si>
  <si>
    <t>Fair value (IFRS 13)</t>
  </si>
  <si>
    <t>SMBDT_28</t>
  </si>
  <si>
    <t>Fair value hierarchy</t>
  </si>
  <si>
    <t>SMBDT_29</t>
  </si>
  <si>
    <t>Alternative fair value</t>
  </si>
  <si>
    <t>Instrument risk</t>
  </si>
  <si>
    <t>SMBDT_30</t>
  </si>
  <si>
    <t>External rating of the instrument</t>
  </si>
  <si>
    <t>Accounting</t>
  </si>
  <si>
    <t>SMBDT_31</t>
  </si>
  <si>
    <t>General ledger account ID</t>
  </si>
  <si>
    <t>SMBDT_32</t>
  </si>
  <si>
    <t>Portfolio classification</t>
  </si>
  <si>
    <t>SMBDT_33</t>
  </si>
  <si>
    <t>Carrying amount</t>
  </si>
  <si>
    <t>SMBDT_34</t>
  </si>
  <si>
    <t>Accrued interest</t>
  </si>
  <si>
    <t>SMBDT_35</t>
  </si>
  <si>
    <t>Exchange rate</t>
  </si>
  <si>
    <t>Reconciliation FINREP</t>
  </si>
  <si>
    <t>SMBDT_36</t>
  </si>
  <si>
    <t>Accounting portfolio (FINREP)</t>
  </si>
  <si>
    <t>SMBDT_37</t>
  </si>
  <si>
    <t>Main category (FINREP)</t>
  </si>
  <si>
    <t>SMBDT_38</t>
  </si>
  <si>
    <t>Carrying amount (FINREP)</t>
  </si>
  <si>
    <t>Mapping</t>
  </si>
  <si>
    <t>SMBDT_39</t>
  </si>
  <si>
    <t>CSDB ID</t>
  </si>
  <si>
    <t>SMBDT_40</t>
  </si>
  <si>
    <t>LDR ID</t>
  </si>
  <si>
    <t>SMBDT_41</t>
  </si>
  <si>
    <t>Trading desk ID</t>
  </si>
  <si>
    <t>SMBDT_42</t>
  </si>
  <si>
    <t>Encumbrance allocation ID</t>
  </si>
  <si>
    <t>SMBDT_43</t>
  </si>
  <si>
    <t>Valuation cluster ID</t>
  </si>
  <si>
    <t>SMBDT_44</t>
  </si>
  <si>
    <t>Valuation subcluster ID</t>
  </si>
  <si>
    <t>Complementary liability data set</t>
  </si>
  <si>
    <t>CL_1</t>
  </si>
  <si>
    <t>Aggregation group identifier</t>
  </si>
  <si>
    <t>CL_2</t>
  </si>
  <si>
    <t>Number of instruments</t>
  </si>
  <si>
    <t>Aggregation fields</t>
  </si>
  <si>
    <t>CL_3</t>
  </si>
  <si>
    <t>CL_4</t>
  </si>
  <si>
    <t>CL_5</t>
  </si>
  <si>
    <t>Liability category</t>
  </si>
  <si>
    <t>CL_6</t>
  </si>
  <si>
    <t>Flag fiduciary</t>
  </si>
  <si>
    <t>CL_7</t>
  </si>
  <si>
    <t>Flag intragroup counterparty</t>
  </si>
  <si>
    <t>CL_8</t>
  </si>
  <si>
    <t>Term bucket</t>
  </si>
  <si>
    <t>CL_9</t>
  </si>
  <si>
    <t>General ledger account category</t>
  </si>
  <si>
    <t>Instrument information at cut-off-date</t>
  </si>
  <si>
    <t>CL_10</t>
  </si>
  <si>
    <t>Outstanding principal amount</t>
  </si>
  <si>
    <t>CL_11</t>
  </si>
  <si>
    <t>Current interest rate</t>
  </si>
  <si>
    <t>CL_12</t>
  </si>
  <si>
    <t>CL_13</t>
  </si>
  <si>
    <t>CL_14</t>
  </si>
  <si>
    <t>CL_15</t>
  </si>
  <si>
    <t>Securities data set</t>
  </si>
  <si>
    <t>SEC_1</t>
  </si>
  <si>
    <t>SEC_2</t>
  </si>
  <si>
    <t>SEC_3</t>
  </si>
  <si>
    <t>Instrument classification</t>
  </si>
  <si>
    <t>SEC_4</t>
  </si>
  <si>
    <t>SEC_5</t>
  </si>
  <si>
    <t>Type of placement</t>
  </si>
  <si>
    <t>SEC_6</t>
  </si>
  <si>
    <t>SEC_7</t>
  </si>
  <si>
    <t>SEC_8</t>
  </si>
  <si>
    <t>Next termination date</t>
  </si>
  <si>
    <t>SEC_9</t>
  </si>
  <si>
    <t>Currency</t>
  </si>
  <si>
    <t>SEC_10</t>
  </si>
  <si>
    <t>Eligibility for ECB collateral</t>
  </si>
  <si>
    <t>SEC_11</t>
  </si>
  <si>
    <t>Instrument information at inception</t>
  </si>
  <si>
    <t>SEC_12</t>
  </si>
  <si>
    <t>Issue date</t>
  </si>
  <si>
    <t>SEC_13</t>
  </si>
  <si>
    <t>Date of first payment</t>
  </si>
  <si>
    <t>SEC_14</t>
  </si>
  <si>
    <t>Legal final maturity date</t>
  </si>
  <si>
    <t>SEC_15</t>
  </si>
  <si>
    <t>Number of securities</t>
  </si>
  <si>
    <t>SEC_16</t>
  </si>
  <si>
    <t>Total notional</t>
  </si>
  <si>
    <t>SEC_17</t>
  </si>
  <si>
    <t>Quotation</t>
  </si>
  <si>
    <t>SEC_18</t>
  </si>
  <si>
    <t>Arrears for the instrument</t>
  </si>
  <si>
    <t>SEC_19</t>
  </si>
  <si>
    <t>Date of past due for the instrument</t>
  </si>
  <si>
    <t>SEC_20</t>
  </si>
  <si>
    <t>SEC_21</t>
  </si>
  <si>
    <t>SEC_22</t>
  </si>
  <si>
    <t>SEC_23</t>
  </si>
  <si>
    <t>SEC_24</t>
  </si>
  <si>
    <t>SEC_25</t>
  </si>
  <si>
    <t>SEC_26</t>
  </si>
  <si>
    <t>SEC_27</t>
  </si>
  <si>
    <t>SEC_28</t>
  </si>
  <si>
    <t>SEC_29</t>
  </si>
  <si>
    <t>SEC_30</t>
  </si>
  <si>
    <t>Next coupon payment</t>
  </si>
  <si>
    <t>SEC_31</t>
  </si>
  <si>
    <t>SEC_32</t>
  </si>
  <si>
    <t>SEC_33</t>
  </si>
  <si>
    <t>SEC_34</t>
  </si>
  <si>
    <t>SEC_35</t>
  </si>
  <si>
    <t>SEC_36</t>
  </si>
  <si>
    <t>SEC_37</t>
  </si>
  <si>
    <t>SEC_38</t>
  </si>
  <si>
    <t>SEC_39</t>
  </si>
  <si>
    <t>SEC_40</t>
  </si>
  <si>
    <t>SEC_41</t>
  </si>
  <si>
    <t>SEC_42</t>
  </si>
  <si>
    <t>SEC_43</t>
  </si>
  <si>
    <t>SEC_44</t>
  </si>
  <si>
    <t>Risk weighted assets</t>
  </si>
  <si>
    <t>SEC_45</t>
  </si>
  <si>
    <t>CRSA risk weighted assets</t>
  </si>
  <si>
    <t>SEC_46</t>
  </si>
  <si>
    <t>Direct own funds deduction amount (CET1)</t>
  </si>
  <si>
    <t>SEC_47</t>
  </si>
  <si>
    <t>Direct own funds deduction amount (AT1)</t>
  </si>
  <si>
    <t>SEC_48</t>
  </si>
  <si>
    <t>Direct own funds deduction amount (Tier2)</t>
  </si>
  <si>
    <t>SEC_49</t>
  </si>
  <si>
    <t>SEC_50</t>
  </si>
  <si>
    <t>SEC_51</t>
  </si>
  <si>
    <t>SEC_52</t>
  </si>
  <si>
    <t>Performing status of the instrument</t>
  </si>
  <si>
    <t>SEC_53</t>
  </si>
  <si>
    <t>Default status of the instrument</t>
  </si>
  <si>
    <t>SEC_54</t>
  </si>
  <si>
    <t>Date of the default status of the instrument</t>
  </si>
  <si>
    <t>SEC_55</t>
  </si>
  <si>
    <t>SEC_56</t>
  </si>
  <si>
    <t>Date of the performing status of the instrument</t>
  </si>
  <si>
    <t>SEC_57</t>
  </si>
  <si>
    <t>SEC_58</t>
  </si>
  <si>
    <t>SEC_59</t>
  </si>
  <si>
    <t>SEC_60</t>
  </si>
  <si>
    <t>SEC_61</t>
  </si>
  <si>
    <t>Type of impairment (local GAAP)</t>
  </si>
  <si>
    <t>SEC_62</t>
  </si>
  <si>
    <t>Type of impairment (IFRS)</t>
  </si>
  <si>
    <t>SEC_63</t>
  </si>
  <si>
    <t>Accumulated impairments (local GAAP)</t>
  </si>
  <si>
    <t>SEC_64</t>
  </si>
  <si>
    <t>Accumulated impairments (IFRS)</t>
  </si>
  <si>
    <t>SEC_65</t>
  </si>
  <si>
    <t>SEC_66</t>
  </si>
  <si>
    <t>SEC_67</t>
  </si>
  <si>
    <t>SEC_68</t>
  </si>
  <si>
    <t>Counterparty sector (FINREP)</t>
  </si>
  <si>
    <t>SEC_69</t>
  </si>
  <si>
    <t>Impairment status (FINREP)</t>
  </si>
  <si>
    <t>SEC_70</t>
  </si>
  <si>
    <t>SEC_71</t>
  </si>
  <si>
    <t>Accumulated impairment amount (FINREP)</t>
  </si>
  <si>
    <t>SEC_72</t>
  </si>
  <si>
    <t>Accumulated write-offs. partial (FINREP)</t>
  </si>
  <si>
    <t>SEC_73</t>
  </si>
  <si>
    <t>Accumulated write-offs. total (FINREP)</t>
  </si>
  <si>
    <t>SEC_74</t>
  </si>
  <si>
    <t>Gross carrying amount (FINREP)</t>
  </si>
  <si>
    <t>Reconciliation COREP</t>
  </si>
  <si>
    <t>SEC_75</t>
  </si>
  <si>
    <t>Risk weighted assets (COREP)</t>
  </si>
  <si>
    <t>Issuer information</t>
  </si>
  <si>
    <t>SEC_76</t>
  </si>
  <si>
    <t>LEI of the issuer</t>
  </si>
  <si>
    <t>SEC_77</t>
  </si>
  <si>
    <t>Issuer name</t>
  </si>
  <si>
    <t>SEC_78</t>
  </si>
  <si>
    <t>Issuer country</t>
  </si>
  <si>
    <t>SEC_79</t>
  </si>
  <si>
    <t>Business sector of the issuer</t>
  </si>
  <si>
    <t>SEC_80</t>
  </si>
  <si>
    <t>SEC_81</t>
  </si>
  <si>
    <t>Default status of the counterparty</t>
  </si>
  <si>
    <t>SEC_82</t>
  </si>
  <si>
    <t>Date of the default status of the counterparty</t>
  </si>
  <si>
    <t>SEC_83</t>
  </si>
  <si>
    <t>SEC_84</t>
  </si>
  <si>
    <t>SEC_85</t>
  </si>
  <si>
    <t>SEC_86</t>
  </si>
  <si>
    <t>External issuer rating</t>
  </si>
  <si>
    <t>SEC_87</t>
  </si>
  <si>
    <t>Internal issuer rating/scoring</t>
  </si>
  <si>
    <t>SEC_88</t>
  </si>
  <si>
    <t>SFTR ID</t>
  </si>
  <si>
    <t>SEC_89</t>
  </si>
  <si>
    <t>SEC_90</t>
  </si>
  <si>
    <t>SEC_91</t>
  </si>
  <si>
    <t>SEC_92</t>
  </si>
  <si>
    <t>Hedge ID</t>
  </si>
  <si>
    <t>SEC_93</t>
  </si>
  <si>
    <t>SEC_94</t>
  </si>
  <si>
    <t>Source of encumbrance</t>
  </si>
  <si>
    <t>SEC_95</t>
  </si>
  <si>
    <t>Netting set ID</t>
  </si>
  <si>
    <t>Derivatives data set</t>
  </si>
  <si>
    <t>DRT_1</t>
  </si>
  <si>
    <t>DRT_2</t>
  </si>
  <si>
    <t>Flag encumbrance</t>
  </si>
  <si>
    <t>DRT_3</t>
  </si>
  <si>
    <t>Flag CDS</t>
  </si>
  <si>
    <t>DRT_4</t>
  </si>
  <si>
    <t>Flag macro hedges</t>
  </si>
  <si>
    <t>DRT_5</t>
  </si>
  <si>
    <t>DRT_6</t>
  </si>
  <si>
    <t>DRT_7</t>
  </si>
  <si>
    <t>DRT_8</t>
  </si>
  <si>
    <t>DRT_9</t>
  </si>
  <si>
    <t>DRT_10</t>
  </si>
  <si>
    <t>DRT_11</t>
  </si>
  <si>
    <t>DRT_12</t>
  </si>
  <si>
    <t>DRT_13</t>
  </si>
  <si>
    <t xml:space="preserve">Risk weighted assets </t>
  </si>
  <si>
    <t>DRT_14</t>
  </si>
  <si>
    <t>Credit valuation adjustments (CVA)</t>
  </si>
  <si>
    <t>DRT_15</t>
  </si>
  <si>
    <t>Debit valuation adjustments (DVA)</t>
  </si>
  <si>
    <t>DRT_16</t>
  </si>
  <si>
    <t>Base (FINREP)</t>
  </si>
  <si>
    <t>DRT_17</t>
  </si>
  <si>
    <t>DRT_18</t>
  </si>
  <si>
    <t>DRT_19</t>
  </si>
  <si>
    <t>DRT_20</t>
  </si>
  <si>
    <t>EMIR ID</t>
  </si>
  <si>
    <t>DRT_21</t>
  </si>
  <si>
    <t>DRT_22</t>
  </si>
  <si>
    <t>DRT_23</t>
  </si>
  <si>
    <t>DRT_24</t>
  </si>
  <si>
    <t>DRT_25</t>
  </si>
  <si>
    <t>Trading book data set</t>
  </si>
  <si>
    <t>TB_1</t>
  </si>
  <si>
    <t>TB_2</t>
  </si>
  <si>
    <t>Positive fair value (IFRS 13)</t>
  </si>
  <si>
    <t>TB_3</t>
  </si>
  <si>
    <t>Negative fair value (IFRS 13)</t>
  </si>
  <si>
    <t>Risk measures</t>
  </si>
  <si>
    <t>TB_4</t>
  </si>
  <si>
    <t>VaR</t>
  </si>
  <si>
    <t>TB_5</t>
  </si>
  <si>
    <t>sVaR</t>
  </si>
  <si>
    <t>Subsidiaries, joint ventures and associates data set</t>
  </si>
  <si>
    <t>SUB_1</t>
  </si>
  <si>
    <t>SUB_2</t>
  </si>
  <si>
    <t>SUB_3</t>
  </si>
  <si>
    <t>Full legal name of participation</t>
  </si>
  <si>
    <t>SUB_4</t>
  </si>
  <si>
    <t>Location headquarter</t>
  </si>
  <si>
    <t>SUB_5</t>
  </si>
  <si>
    <t>Country headquarter</t>
  </si>
  <si>
    <t>SUB_6</t>
  </si>
  <si>
    <t>SUB_7</t>
  </si>
  <si>
    <t>Economic activity</t>
  </si>
  <si>
    <t>SUB_8</t>
  </si>
  <si>
    <t>Participation quote</t>
  </si>
  <si>
    <t>SUB_9</t>
  </si>
  <si>
    <t>Proportionate equity</t>
  </si>
  <si>
    <t>SUB_10</t>
  </si>
  <si>
    <t>SUB_11</t>
  </si>
  <si>
    <t>SUB_12</t>
  </si>
  <si>
    <t>SUB_13</t>
  </si>
  <si>
    <t>Valuation approach</t>
  </si>
  <si>
    <t>SUB_14</t>
  </si>
  <si>
    <t>Date of valuation</t>
  </si>
  <si>
    <t>SUB_15</t>
  </si>
  <si>
    <t>SUB_16</t>
  </si>
  <si>
    <t>SUB_17</t>
  </si>
  <si>
    <t>SUB_18</t>
  </si>
  <si>
    <t>SUB_19</t>
  </si>
  <si>
    <t>SUB_20</t>
  </si>
  <si>
    <t>SUB_21</t>
  </si>
  <si>
    <t>SUB_22</t>
  </si>
  <si>
    <t>SUB_23</t>
  </si>
  <si>
    <t>SUB_24</t>
  </si>
  <si>
    <t>SUB_25</t>
  </si>
  <si>
    <t>Subsidiaries joint ventures and associates data set</t>
  </si>
  <si>
    <t>SUB_26</t>
  </si>
  <si>
    <t>SUB_27</t>
  </si>
  <si>
    <t>Loan instruments and off-balance sheet exposure data set</t>
  </si>
  <si>
    <t>LOA_1</t>
  </si>
  <si>
    <t>LOA_2</t>
  </si>
  <si>
    <t>LOA_3</t>
  </si>
  <si>
    <t>Type of off-balance item</t>
  </si>
  <si>
    <t>LOA_4</t>
  </si>
  <si>
    <t>Internal type of instrument (granular)</t>
  </si>
  <si>
    <t>LOA_5</t>
  </si>
  <si>
    <t>Country of governing law</t>
  </si>
  <si>
    <t>LOA_6</t>
  </si>
  <si>
    <t>LOA_7</t>
  </si>
  <si>
    <t>LOA_8</t>
  </si>
  <si>
    <t>LOA_9</t>
  </si>
  <si>
    <t>Flag syndication</t>
  </si>
  <si>
    <t>LOA_10</t>
  </si>
  <si>
    <t>LOA_11</t>
  </si>
  <si>
    <t>Flag pass-through loan</t>
  </si>
  <si>
    <t>LOA_12</t>
  </si>
  <si>
    <t>Flag recourse</t>
  </si>
  <si>
    <t>LOA_13</t>
  </si>
  <si>
    <t>Flag collateralized instrument</t>
  </si>
  <si>
    <t>LOA_14</t>
  </si>
  <si>
    <t>Inception date</t>
  </si>
  <si>
    <t>LOA_15</t>
  </si>
  <si>
    <t>Settlement date</t>
  </si>
  <si>
    <t>LOA_16</t>
  </si>
  <si>
    <t>Commitment amount at inception</t>
  </si>
  <si>
    <t>LOA_17</t>
  </si>
  <si>
    <t>Outstanding nominal amount</t>
  </si>
  <si>
    <t>LOA_18</t>
  </si>
  <si>
    <t>Off-balance-sheet amount</t>
  </si>
  <si>
    <t>LOA_19</t>
  </si>
  <si>
    <t>LOA_20</t>
  </si>
  <si>
    <t>LOA_21</t>
  </si>
  <si>
    <t>LOA_22</t>
  </si>
  <si>
    <t>LOA_23</t>
  </si>
  <si>
    <t>LOA_24</t>
  </si>
  <si>
    <t>Next amortisation payment date</t>
  </si>
  <si>
    <t>LOA_25</t>
  </si>
  <si>
    <t>LOA_26</t>
  </si>
  <si>
    <t>Outstanding loan amount at legal final maturity ('balloon')</t>
  </si>
  <si>
    <t>LOA_27</t>
  </si>
  <si>
    <t>Interest rate type</t>
  </si>
  <si>
    <t>LOA_28</t>
  </si>
  <si>
    <t>Interest payment frequency</t>
  </si>
  <si>
    <t>LOA_29</t>
  </si>
  <si>
    <t>Next interest payment date</t>
  </si>
  <si>
    <t>LOA_30</t>
  </si>
  <si>
    <t>End date of interest-only period</t>
  </si>
  <si>
    <t>LOA_31</t>
  </si>
  <si>
    <t>LOA_32</t>
  </si>
  <si>
    <t>LOA_33</t>
  </si>
  <si>
    <t>Reference rate</t>
  </si>
  <si>
    <t>LOA_34</t>
  </si>
  <si>
    <t>LOA_35</t>
  </si>
  <si>
    <t>LOA_36</t>
  </si>
  <si>
    <t>LOA_37</t>
  </si>
  <si>
    <t>LOA_38</t>
  </si>
  <si>
    <t>LOA_39</t>
  </si>
  <si>
    <t>LOA_40</t>
  </si>
  <si>
    <t>LOA_41</t>
  </si>
  <si>
    <t>LOA_42</t>
  </si>
  <si>
    <t>LOA_43</t>
  </si>
  <si>
    <t>LOA_44</t>
  </si>
  <si>
    <t>LOA_45</t>
  </si>
  <si>
    <t>LOA_46</t>
  </si>
  <si>
    <t>LOA_47</t>
  </si>
  <si>
    <t>LOA_48</t>
  </si>
  <si>
    <t>LOA_49</t>
  </si>
  <si>
    <t>LOA_50</t>
  </si>
  <si>
    <t>Exposure at default</t>
  </si>
  <si>
    <t>LOA_51</t>
  </si>
  <si>
    <t>CRR loss given default</t>
  </si>
  <si>
    <t>LOA_52</t>
  </si>
  <si>
    <t>IFRS 9 loss given default</t>
  </si>
  <si>
    <t>LOA_53</t>
  </si>
  <si>
    <t>Internal credit rating/scoring</t>
  </si>
  <si>
    <t>LOA_54</t>
  </si>
  <si>
    <t>LOA_55</t>
  </si>
  <si>
    <t>LOA_56</t>
  </si>
  <si>
    <t>LOA_57</t>
  </si>
  <si>
    <t>LOA_58</t>
  </si>
  <si>
    <t>LOA_59</t>
  </si>
  <si>
    <t>LOA_60</t>
  </si>
  <si>
    <t>LOA_61</t>
  </si>
  <si>
    <t>LOA_62</t>
  </si>
  <si>
    <t>LOA_63</t>
  </si>
  <si>
    <t>LOA_64</t>
  </si>
  <si>
    <t>LOA_65</t>
  </si>
  <si>
    <t>LOA_66</t>
  </si>
  <si>
    <t>LOA_67</t>
  </si>
  <si>
    <t>LOA_68</t>
  </si>
  <si>
    <t>LOA_69</t>
  </si>
  <si>
    <t>LOA_70</t>
  </si>
  <si>
    <t>LOA_71</t>
  </si>
  <si>
    <t>LOA_72</t>
  </si>
  <si>
    <t>LOA_73</t>
  </si>
  <si>
    <t>LOA_74</t>
  </si>
  <si>
    <t>LOA_75</t>
  </si>
  <si>
    <t>Nominal amount (FINREP)</t>
  </si>
  <si>
    <t>LOA_76</t>
  </si>
  <si>
    <t>LOA_77</t>
  </si>
  <si>
    <t>Contract identifier</t>
  </si>
  <si>
    <t>LOA_78</t>
  </si>
  <si>
    <t>LOA_79</t>
  </si>
  <si>
    <t>LOA_80</t>
  </si>
  <si>
    <t>LOA_81</t>
  </si>
  <si>
    <t>LOA_82</t>
  </si>
  <si>
    <t>LOA_83</t>
  </si>
  <si>
    <t>Loan instruments and off-balance sheet exposure - counterparty mapping table</t>
  </si>
  <si>
    <t>IC_1</t>
  </si>
  <si>
    <t>Instrument Identifier</t>
  </si>
  <si>
    <t>IC_2</t>
  </si>
  <si>
    <t>Counterparty Identifier</t>
  </si>
  <si>
    <t>Type of counterparty</t>
  </si>
  <si>
    <t>IC_3</t>
  </si>
  <si>
    <t>Counterparty role</t>
  </si>
  <si>
    <t>Counterparty data set</t>
  </si>
  <si>
    <t>COU_1</t>
  </si>
  <si>
    <t>Counterparty identifier</t>
  </si>
  <si>
    <t>COU_2</t>
  </si>
  <si>
    <t>Full legal name of the counterparty</t>
  </si>
  <si>
    <t>COU_3</t>
  </si>
  <si>
    <t>Country</t>
  </si>
  <si>
    <t>COU_4</t>
  </si>
  <si>
    <t>COU_5</t>
  </si>
  <si>
    <t>Internal institutional sector (granular)</t>
  </si>
  <si>
    <t>COU_6</t>
  </si>
  <si>
    <t>COU_7</t>
  </si>
  <si>
    <t>Flag legal person</t>
  </si>
  <si>
    <t>Counterparty risk</t>
  </si>
  <si>
    <t>COU_8</t>
  </si>
  <si>
    <t>COU_9</t>
  </si>
  <si>
    <t>Internal credit rating/scoring - Counterparty</t>
  </si>
  <si>
    <t>COU_10</t>
  </si>
  <si>
    <t>IFRS 9 probability of default - Counterparty</t>
  </si>
  <si>
    <t>COU_11</t>
  </si>
  <si>
    <t>CRR probability of default - Counterparty</t>
  </si>
  <si>
    <t>COU_12</t>
  </si>
  <si>
    <t>Probability of default (others) - Counterparty</t>
  </si>
  <si>
    <t>Performing status of the counterparty</t>
  </si>
  <si>
    <t>COU_13</t>
  </si>
  <si>
    <t>COU_14</t>
  </si>
  <si>
    <t>Date of default status of the counterparty</t>
  </si>
  <si>
    <t>COU_15</t>
  </si>
  <si>
    <t>Group of connected clients ID</t>
  </si>
  <si>
    <t>Loan instruments and off-balance sheet exposure - protection mapping table</t>
  </si>
  <si>
    <t>IP_1</t>
  </si>
  <si>
    <t>IP_2</t>
  </si>
  <si>
    <t>Protection identifier</t>
  </si>
  <si>
    <t>Fair value allocation</t>
  </si>
  <si>
    <t>IP_3</t>
  </si>
  <si>
    <t>Protection allocated value</t>
  </si>
  <si>
    <t>Protection received data set</t>
  </si>
  <si>
    <t>PRO_1</t>
  </si>
  <si>
    <t>Type of protection received</t>
  </si>
  <si>
    <t>PRO_2</t>
  </si>
  <si>
    <t>Type of protection</t>
  </si>
  <si>
    <t>PRO_3</t>
  </si>
  <si>
    <t>Internal type of protection (granular)</t>
  </si>
  <si>
    <t>PRO_4</t>
  </si>
  <si>
    <t>Maturity date of protection</t>
  </si>
  <si>
    <t>Value at inception</t>
  </si>
  <si>
    <t>PRO_5</t>
  </si>
  <si>
    <t xml:space="preserve">Original protection value </t>
  </si>
  <si>
    <t>PRO_6</t>
  </si>
  <si>
    <t>Date of original protection value</t>
  </si>
  <si>
    <t>PRO_7</t>
  </si>
  <si>
    <t>Protection value</t>
  </si>
  <si>
    <t>PRO_8</t>
  </si>
  <si>
    <t>Protection valuation approach</t>
  </si>
  <si>
    <t>PRO_9</t>
  </si>
  <si>
    <t>Date of protection value</t>
  </si>
  <si>
    <t>PRO_10</t>
  </si>
  <si>
    <t>Protection provider identifier</t>
  </si>
  <si>
    <t>Protection - real estate data set</t>
  </si>
  <si>
    <t>PRO_REL_1</t>
  </si>
  <si>
    <t>PRO_REL_2</t>
  </si>
  <si>
    <t>Main segment</t>
  </si>
  <si>
    <t>PRO_REL_3</t>
  </si>
  <si>
    <t>Internal segment granular</t>
  </si>
  <si>
    <t>PRO_REL_4</t>
  </si>
  <si>
    <t>Segment (second usage)</t>
  </si>
  <si>
    <t>PRO_REL_5</t>
  </si>
  <si>
    <t>Ownership</t>
  </si>
  <si>
    <t>PRO_REL_6</t>
  </si>
  <si>
    <t>PRO_REL_7</t>
  </si>
  <si>
    <t>City</t>
  </si>
  <si>
    <t>PRO_REL_8</t>
  </si>
  <si>
    <t>Property address</t>
  </si>
  <si>
    <t>PRO_REL_9</t>
  </si>
  <si>
    <t>Flag complex mortgage structure</t>
  </si>
  <si>
    <t>PRO_REL_10</t>
  </si>
  <si>
    <t>Protection allocated value to submitting entity</t>
  </si>
  <si>
    <t>PRO_REL_11</t>
  </si>
  <si>
    <t>Protection allocated value to third-parties (priority)</t>
  </si>
  <si>
    <t>PRO_REL_12</t>
  </si>
  <si>
    <t>Protection allocated value third-parties (pari-passu)</t>
  </si>
  <si>
    <t>PRO_REL_13</t>
  </si>
  <si>
    <t>Mortgage to submitting entity</t>
  </si>
  <si>
    <t>PRO_REL_14</t>
  </si>
  <si>
    <t>Mortgage to third-parties (priority)</t>
  </si>
  <si>
    <t>PRO_REL_15</t>
  </si>
  <si>
    <t>Mortgage to third-parties (pari-passu)</t>
  </si>
  <si>
    <t>Key characteristics</t>
  </si>
  <si>
    <t>PRO_REL_16</t>
  </si>
  <si>
    <t>Year of construction</t>
  </si>
  <si>
    <t>PRO_REL_17</t>
  </si>
  <si>
    <t>Year of last renovation</t>
  </si>
  <si>
    <t>PRO_REL_18</t>
  </si>
  <si>
    <t>Land area (M2)</t>
  </si>
  <si>
    <t>PRO_REL_19</t>
  </si>
  <si>
    <t>Building area (M2)</t>
  </si>
  <si>
    <t>PRO_REL_20</t>
  </si>
  <si>
    <t>Rental area (main segment)</t>
  </si>
  <si>
    <t>PRO_REL_21</t>
  </si>
  <si>
    <t>Rental area (second usage)</t>
  </si>
  <si>
    <t>PRO_REL_22</t>
  </si>
  <si>
    <t>Rental area (other usage)</t>
  </si>
  <si>
    <t>PRO_REL_23</t>
  </si>
  <si>
    <t>Owner occupied</t>
  </si>
  <si>
    <t>PRO_REL_24</t>
  </si>
  <si>
    <t>Tenure</t>
  </si>
  <si>
    <t>PRO_REL_25</t>
  </si>
  <si>
    <t>Vacancy rate</t>
  </si>
  <si>
    <t>PRO_REL_26</t>
  </si>
  <si>
    <t>Condition of property</t>
  </si>
  <si>
    <t>PRO_REL_27</t>
  </si>
  <si>
    <t>Percentage of development that is complete</t>
  </si>
  <si>
    <t>PRO_REL_28</t>
  </si>
  <si>
    <t>Average daily rate room rate</t>
  </si>
  <si>
    <t>PRO_REL_29</t>
  </si>
  <si>
    <t>Occupancy rate</t>
  </si>
  <si>
    <t>PRO_REL_30</t>
  </si>
  <si>
    <t>Number of bedrooms</t>
  </si>
  <si>
    <t>PRO_REL_31</t>
  </si>
  <si>
    <t>Revenue</t>
  </si>
  <si>
    <t>PRO_REL_32</t>
  </si>
  <si>
    <t>Net operating income</t>
  </si>
  <si>
    <t>PRO_REL_33</t>
  </si>
  <si>
    <t>Rental income</t>
  </si>
  <si>
    <t>PRO_REL_34</t>
  </si>
  <si>
    <t xml:space="preserve">Operating costs of the property </t>
  </si>
  <si>
    <t>Protection - shipping data set</t>
  </si>
  <si>
    <t>PRO_SHI_1</t>
  </si>
  <si>
    <t>PRO_SHI_2</t>
  </si>
  <si>
    <t>Ship segment</t>
  </si>
  <si>
    <t>PRO_SHI_3</t>
  </si>
  <si>
    <t>PRO_SHI_4</t>
  </si>
  <si>
    <t>Name of the ship</t>
  </si>
  <si>
    <t>PRO_SHI_5</t>
  </si>
  <si>
    <t>IMO number</t>
  </si>
  <si>
    <t>PRO_SHI_6</t>
  </si>
  <si>
    <t>PRO_SHI_7</t>
  </si>
  <si>
    <t>PRO_SHI_8</t>
  </si>
  <si>
    <t>PRO_SHI_9</t>
  </si>
  <si>
    <t>Capacity</t>
  </si>
  <si>
    <t>PRO_SHI_10</t>
  </si>
  <si>
    <t>Capacity unit</t>
  </si>
  <si>
    <t>PRO_SHI_11</t>
  </si>
  <si>
    <t>Deadweight in metric tons</t>
  </si>
  <si>
    <t>PRO_SHI_12</t>
  </si>
  <si>
    <t>Year of manufacture</t>
  </si>
  <si>
    <t>PRO_SHI_13</t>
  </si>
  <si>
    <t>Date of delivery</t>
  </si>
  <si>
    <t>PRO_SHI_14</t>
  </si>
  <si>
    <t xml:space="preserve">Date of the last technical inspection </t>
  </si>
  <si>
    <t>PRO_SHI_15</t>
  </si>
  <si>
    <t xml:space="preserve">Estimated remaining useful life </t>
  </si>
  <si>
    <t>PRO_SHI_16</t>
  </si>
  <si>
    <t>Shipyard</t>
  </si>
  <si>
    <t>PRO_SHI_17</t>
  </si>
  <si>
    <t>Ship is laid up</t>
  </si>
  <si>
    <t>PRO_SHI_18</t>
  </si>
  <si>
    <t>Ship has been laid up since (date)</t>
  </si>
  <si>
    <t>PRO_SHI_19</t>
  </si>
  <si>
    <t>Country of registration</t>
  </si>
  <si>
    <t>PRO_SHI_20</t>
  </si>
  <si>
    <t>Start date of latest charter contract</t>
  </si>
  <si>
    <t>PRO_SHI_21</t>
  </si>
  <si>
    <t>End date of latest charter contract</t>
  </si>
  <si>
    <t>PRO_SHI_22</t>
  </si>
  <si>
    <t>Contractual charter rate of latest charter contract per day</t>
  </si>
  <si>
    <t>PRO_SHI_23</t>
  </si>
  <si>
    <t>Operating costs</t>
  </si>
  <si>
    <t>PRO_SHI_24</t>
  </si>
  <si>
    <t>Operating income</t>
  </si>
  <si>
    <t>Protection - aviation data set</t>
  </si>
  <si>
    <t>PRO_AVI_1</t>
  </si>
  <si>
    <t>PRO_AVI_2</t>
  </si>
  <si>
    <t>PRO_AVI_3</t>
  </si>
  <si>
    <t>Aircraft registration ID</t>
  </si>
  <si>
    <t>PRO_AVI_4</t>
  </si>
  <si>
    <t>Manufacturer's model designation</t>
  </si>
  <si>
    <t>PRO_AVI_5</t>
  </si>
  <si>
    <t>Model variant</t>
  </si>
  <si>
    <t>PRO_AVI_6</t>
  </si>
  <si>
    <t>MSN (manufacturer serial number)</t>
  </si>
  <si>
    <t>PRO_AVI_7</t>
  </si>
  <si>
    <t>PRO_AVI_8</t>
  </si>
  <si>
    <t>PRO_AVI_9</t>
  </si>
  <si>
    <t>PRO_AVI_10</t>
  </si>
  <si>
    <t>PRO_AVI_11</t>
  </si>
  <si>
    <t>AVAC rating</t>
  </si>
  <si>
    <t>PRO_AVI_12</t>
  </si>
  <si>
    <t>PRO_AVI_13</t>
  </si>
  <si>
    <t>Maintenance reserve</t>
  </si>
  <si>
    <t>PRO_AVI_14</t>
  </si>
  <si>
    <t>Latest end of the last lease agreement</t>
  </si>
  <si>
    <t>PRO_AVI_15</t>
  </si>
  <si>
    <t>Lessee</t>
  </si>
  <si>
    <t>PRO_AVI_16</t>
  </si>
  <si>
    <t>Rating of lessee</t>
  </si>
  <si>
    <t>PRO_AVI_17</t>
  </si>
  <si>
    <t>End date of latest sub-lease agreement</t>
  </si>
  <si>
    <t>PRO_AVI_18</t>
  </si>
  <si>
    <t>Sub-lessee</t>
  </si>
  <si>
    <t>PRO_AVI_19</t>
  </si>
  <si>
    <t>Protection - renewables data set</t>
  </si>
  <si>
    <t>PRO_REN_1</t>
  </si>
  <si>
    <t>PRO_REN_2</t>
  </si>
  <si>
    <t>Segment</t>
  </si>
  <si>
    <t>PRO_REN_3</t>
  </si>
  <si>
    <t>PRO_REN_4</t>
  </si>
  <si>
    <t>Project name</t>
  </si>
  <si>
    <t>PRO_REN_5</t>
  </si>
  <si>
    <t>PRO_REN_6</t>
  </si>
  <si>
    <t>Turbine OEM / PV module OEM</t>
  </si>
  <si>
    <t>PRO_REN_7</t>
  </si>
  <si>
    <t>Turbine product name / PV module product name</t>
  </si>
  <si>
    <t>PRO_REN_8</t>
  </si>
  <si>
    <t>Number of installed WTGs / PV modules</t>
  </si>
  <si>
    <t>PRO_REN_9</t>
  </si>
  <si>
    <t>Location (latitude)</t>
  </si>
  <si>
    <t>PRO_REN_10</t>
  </si>
  <si>
    <t>Location (longitude)</t>
  </si>
  <si>
    <t>PRO_REN_11</t>
  </si>
  <si>
    <t>Rated power of installed plants (total)</t>
  </si>
  <si>
    <t>PRO_REN_12</t>
  </si>
  <si>
    <t>PRO_REN_13</t>
  </si>
  <si>
    <t>PRO_REN_14</t>
  </si>
  <si>
    <t>PRO_REN_15</t>
  </si>
  <si>
    <t>Commissioning date</t>
  </si>
  <si>
    <t>PRO_REN_16</t>
  </si>
  <si>
    <t xml:space="preserve">Expected end date of the project </t>
  </si>
  <si>
    <t>PRO_REN_17</t>
  </si>
  <si>
    <t>Net annual output in MWh according to energy yield assessment (P50 value)</t>
  </si>
  <si>
    <t>PRO_REN_18</t>
  </si>
  <si>
    <t>Net annual output in MWh according to energy yield assessment (P90 value)</t>
  </si>
  <si>
    <t>PRO_REN_19</t>
  </si>
  <si>
    <t>Secured power price ratio (FiT/PPA)</t>
  </si>
  <si>
    <t>PRO_REN_20</t>
  </si>
  <si>
    <t>Maturity of secured price ratio in years (FiT/PPA)</t>
  </si>
  <si>
    <t>PRO_REN_21</t>
  </si>
  <si>
    <t>Volume weighted secured power prices in EUR/MW</t>
  </si>
  <si>
    <t>Check ID</t>
  </si>
  <si>
    <t>Check was performed</t>
  </si>
  <si>
    <t>CT0001</t>
  </si>
  <si>
    <t>No</t>
  </si>
  <si>
    <t>CT0002</t>
  </si>
  <si>
    <t>CT0003</t>
  </si>
  <si>
    <t>CT0004</t>
  </si>
  <si>
    <t>CT0005</t>
  </si>
  <si>
    <t>CT0006</t>
  </si>
  <si>
    <t>CT0007</t>
  </si>
  <si>
    <t>CT0008</t>
  </si>
  <si>
    <t>CT0009</t>
  </si>
  <si>
    <t>CT0010</t>
  </si>
  <si>
    <t>CT0011</t>
  </si>
  <si>
    <t>CT0012</t>
  </si>
  <si>
    <t>CT0013</t>
  </si>
  <si>
    <t>CT0014</t>
  </si>
  <si>
    <t>CT0015</t>
  </si>
  <si>
    <t>CT0016</t>
  </si>
  <si>
    <t>CT0017</t>
  </si>
  <si>
    <t>CT0018</t>
  </si>
  <si>
    <t>CT0019</t>
  </si>
  <si>
    <t>CT0020</t>
  </si>
  <si>
    <t>CT0021</t>
  </si>
  <si>
    <t>CT0022</t>
  </si>
  <si>
    <t>CT0023</t>
  </si>
  <si>
    <t>CT0024</t>
  </si>
  <si>
    <t>CT0025</t>
  </si>
  <si>
    <t>CT0026</t>
  </si>
  <si>
    <t>CT0027</t>
  </si>
  <si>
    <t>CT0028</t>
  </si>
  <si>
    <t>CT0029</t>
  </si>
  <si>
    <t>CT0030</t>
  </si>
  <si>
    <t>CT0031</t>
  </si>
  <si>
    <t>CT0032</t>
  </si>
  <si>
    <t>CT0033</t>
  </si>
  <si>
    <t>CT0034</t>
  </si>
  <si>
    <t>CT0035</t>
  </si>
  <si>
    <t>CT0036</t>
  </si>
  <si>
    <t>CT0037</t>
  </si>
  <si>
    <t>CT0038</t>
  </si>
  <si>
    <t>CT0039</t>
  </si>
  <si>
    <t>CT0040</t>
  </si>
  <si>
    <t>CT0041</t>
  </si>
  <si>
    <t>CT0042</t>
  </si>
  <si>
    <t>CT0043</t>
  </si>
  <si>
    <t>CT0044</t>
  </si>
  <si>
    <t>CT0045</t>
  </si>
  <si>
    <t>CT0046</t>
  </si>
  <si>
    <t>CT0047</t>
  </si>
  <si>
    <t>CT0048</t>
  </si>
  <si>
    <t>CT0049</t>
  </si>
  <si>
    <t>CT0050</t>
  </si>
  <si>
    <t>CT0051</t>
  </si>
  <si>
    <t>CT0052</t>
  </si>
  <si>
    <t>CT0053</t>
  </si>
  <si>
    <t>CT0054</t>
  </si>
  <si>
    <t>CT0055</t>
  </si>
  <si>
    <t>CT0056</t>
  </si>
  <si>
    <t>CT0057</t>
  </si>
  <si>
    <t>CT0058</t>
  </si>
  <si>
    <t>CT0059</t>
  </si>
  <si>
    <t>CT0060</t>
  </si>
  <si>
    <t>CT0061</t>
  </si>
  <si>
    <t>CT0062</t>
  </si>
  <si>
    <t>CT0063</t>
  </si>
  <si>
    <t>CT0064</t>
  </si>
  <si>
    <t>CT0065</t>
  </si>
  <si>
    <t>CT0066</t>
  </si>
  <si>
    <t>CT0067</t>
  </si>
  <si>
    <t>CT0068</t>
  </si>
  <si>
    <t>CT0069</t>
  </si>
  <si>
    <t>CT0070</t>
  </si>
  <si>
    <t>CT0071</t>
  </si>
  <si>
    <t>CT0072</t>
  </si>
  <si>
    <t>CT0073</t>
  </si>
  <si>
    <t>CT0074</t>
  </si>
  <si>
    <t>CT0075</t>
  </si>
  <si>
    <t>CT0076</t>
  </si>
  <si>
    <t>CT0077</t>
  </si>
  <si>
    <t>CT0078</t>
  </si>
  <si>
    <t>CT0079</t>
  </si>
  <si>
    <t>CT0080</t>
  </si>
  <si>
    <t>CT0081</t>
  </si>
  <si>
    <t>CT0082</t>
  </si>
  <si>
    <t>CT0083</t>
  </si>
  <si>
    <t>CT0084</t>
  </si>
  <si>
    <t>CT0085</t>
  </si>
  <si>
    <t>CT0086</t>
  </si>
  <si>
    <t>CT0087</t>
  </si>
  <si>
    <t>CT0088</t>
  </si>
  <si>
    <t>CT0089</t>
  </si>
  <si>
    <t>CT0090</t>
  </si>
  <si>
    <t>CT0091</t>
  </si>
  <si>
    <t>CT0092</t>
  </si>
  <si>
    <t>CT0093</t>
  </si>
  <si>
    <t>CT0094</t>
  </si>
  <si>
    <t>CT0095</t>
  </si>
  <si>
    <t>CT0096</t>
  </si>
  <si>
    <t>CT0097</t>
  </si>
  <si>
    <t>CT0098</t>
  </si>
  <si>
    <t>CT0099</t>
  </si>
  <si>
    <t>CT0100</t>
  </si>
  <si>
    <t>CT0101</t>
  </si>
  <si>
    <t>CT0102</t>
  </si>
  <si>
    <t>CT0103</t>
  </si>
  <si>
    <t>CT0104</t>
  </si>
  <si>
    <t>CT0105</t>
  </si>
  <si>
    <t>CT0106</t>
  </si>
  <si>
    <t>CT0107</t>
  </si>
  <si>
    <t>CT0108</t>
  </si>
  <si>
    <t>CT0109</t>
  </si>
  <si>
    <t>CT0110</t>
  </si>
  <si>
    <t>CT0111</t>
  </si>
  <si>
    <t>CT0112</t>
  </si>
  <si>
    <t>CT0113</t>
  </si>
  <si>
    <t>CT0114</t>
  </si>
  <si>
    <t>CT0115</t>
  </si>
  <si>
    <t>CT0116</t>
  </si>
  <si>
    <t>CT0117</t>
  </si>
  <si>
    <t>CT0118</t>
  </si>
  <si>
    <t>CT0119</t>
  </si>
  <si>
    <t>CT0120</t>
  </si>
  <si>
    <t>CT0121</t>
  </si>
  <si>
    <t>CT0122</t>
  </si>
  <si>
    <t>CT0123</t>
  </si>
  <si>
    <t>CT0124</t>
  </si>
  <si>
    <t>CT0125</t>
  </si>
  <si>
    <t>CT0126</t>
  </si>
  <si>
    <t>CT0127</t>
  </si>
  <si>
    <t>CT0128</t>
  </si>
  <si>
    <t>CT0129</t>
  </si>
  <si>
    <t>CT0130</t>
  </si>
  <si>
    <t>CT0131</t>
  </si>
  <si>
    <t>CT0132</t>
  </si>
  <si>
    <t>CT0133</t>
  </si>
  <si>
    <t>CT0134</t>
  </si>
  <si>
    <t>CT0135</t>
  </si>
  <si>
    <t>CT0136</t>
  </si>
  <si>
    <t>CT0137</t>
  </si>
  <si>
    <t>CT0138</t>
  </si>
  <si>
    <t>CT0139</t>
  </si>
  <si>
    <t>CT0140</t>
  </si>
  <si>
    <t>CT0141</t>
  </si>
  <si>
    <t>CT0142</t>
  </si>
  <si>
    <t>CT0143</t>
  </si>
  <si>
    <t>CT0144</t>
  </si>
  <si>
    <t>CT0145</t>
  </si>
  <si>
    <t>CT0146</t>
  </si>
  <si>
    <t>CT0147</t>
  </si>
  <si>
    <t>CT0148</t>
  </si>
  <si>
    <t>CT0149</t>
  </si>
  <si>
    <t>CT0150</t>
  </si>
  <si>
    <t>CT0151</t>
  </si>
  <si>
    <t>CT0152</t>
  </si>
  <si>
    <t>CT0153</t>
  </si>
  <si>
    <t>CT0154</t>
  </si>
  <si>
    <t>CT0155</t>
  </si>
  <si>
    <t>CT0156</t>
  </si>
  <si>
    <t>CT0157</t>
  </si>
  <si>
    <t>CT0158</t>
  </si>
  <si>
    <t>CT0159</t>
  </si>
  <si>
    <t>CT0160</t>
  </si>
  <si>
    <t>CT0161</t>
  </si>
  <si>
    <t>CT0162</t>
  </si>
  <si>
    <t>CT0163</t>
  </si>
  <si>
    <t>CT0164</t>
  </si>
  <si>
    <t>CT0165</t>
  </si>
  <si>
    <t>CT0166</t>
  </si>
  <si>
    <t>CT0167</t>
  </si>
  <si>
    <t>CT0168</t>
  </si>
  <si>
    <t>CT0169</t>
  </si>
  <si>
    <t>CT0170</t>
  </si>
  <si>
    <t>CT0171</t>
  </si>
  <si>
    <t>CT0172</t>
  </si>
  <si>
    <t>CT0173</t>
  </si>
  <si>
    <t>CT0174</t>
  </si>
  <si>
    <t>CT0175</t>
  </si>
  <si>
    <t>CT0176</t>
  </si>
  <si>
    <t>CT0177</t>
  </si>
  <si>
    <t>CT0178</t>
  </si>
  <si>
    <t>CT0179</t>
  </si>
  <si>
    <t>CT0180</t>
  </si>
  <si>
    <t>CT0181</t>
  </si>
  <si>
    <t>CT0182</t>
  </si>
  <si>
    <t>CT0183</t>
  </si>
  <si>
    <t>CT0184</t>
  </si>
  <si>
    <t>CT0185</t>
  </si>
  <si>
    <t>CT0186</t>
  </si>
  <si>
    <t>CT0187</t>
  </si>
  <si>
    <t>CT0188</t>
  </si>
  <si>
    <t>CT0189</t>
  </si>
  <si>
    <t>CT0190</t>
  </si>
  <si>
    <t>CT0191</t>
  </si>
  <si>
    <t>CT0192</t>
  </si>
  <si>
    <t>CT0193</t>
  </si>
  <si>
    <t>CT0194</t>
  </si>
  <si>
    <t>CT0195</t>
  </si>
  <si>
    <t>CT0196</t>
  </si>
  <si>
    <t>CT0197</t>
  </si>
  <si>
    <t>CT0198</t>
  </si>
  <si>
    <t>CT0199</t>
  </si>
  <si>
    <t>CT0200</t>
  </si>
  <si>
    <t>CT0201</t>
  </si>
  <si>
    <t>CT0202</t>
  </si>
  <si>
    <t>CT0203</t>
  </si>
  <si>
    <t>CT0204</t>
  </si>
  <si>
    <t>CT0205</t>
  </si>
  <si>
    <t>CT0206</t>
  </si>
  <si>
    <t>CT0207</t>
  </si>
  <si>
    <t>CT0208</t>
  </si>
  <si>
    <t>CT0209</t>
  </si>
  <si>
    <t>CT0210</t>
  </si>
  <si>
    <t>CT0211</t>
  </si>
  <si>
    <t>CT0212</t>
  </si>
  <si>
    <t>CT0213</t>
  </si>
  <si>
    <t>CT0214</t>
  </si>
  <si>
    <t>CT0215</t>
  </si>
  <si>
    <t>CT0216</t>
  </si>
  <si>
    <t>CT0217</t>
  </si>
  <si>
    <t>CT0218</t>
  </si>
  <si>
    <t>CT0219</t>
  </si>
  <si>
    <t>CT0220</t>
  </si>
  <si>
    <t>CT0221</t>
  </si>
  <si>
    <t>CT0222</t>
  </si>
  <si>
    <t>CT0223</t>
  </si>
  <si>
    <t>CT0224</t>
  </si>
  <si>
    <t>CT0225</t>
  </si>
  <si>
    <t>CT0226</t>
  </si>
  <si>
    <t>CT0227</t>
  </si>
  <si>
    <t>CT0228</t>
  </si>
  <si>
    <t>CT0229</t>
  </si>
  <si>
    <t>CT0230</t>
  </si>
  <si>
    <t>CT0231</t>
  </si>
  <si>
    <t>CT0232</t>
  </si>
  <si>
    <t>CT0233</t>
  </si>
  <si>
    <t>CT0234</t>
  </si>
  <si>
    <t>CT0235</t>
  </si>
  <si>
    <t>CT0236</t>
  </si>
  <si>
    <t>CT0237</t>
  </si>
  <si>
    <t>CT0238</t>
  </si>
  <si>
    <t>CT0239</t>
  </si>
  <si>
    <t>CT0240</t>
  </si>
  <si>
    <t>CT0241</t>
  </si>
  <si>
    <t>CT0242</t>
  </si>
  <si>
    <t>CT0243</t>
  </si>
  <si>
    <t>CT0244</t>
  </si>
  <si>
    <t>CT0245</t>
  </si>
  <si>
    <t>CT0246</t>
  </si>
  <si>
    <t>CT0247</t>
  </si>
  <si>
    <t>CT0248</t>
  </si>
  <si>
    <t>CT0249</t>
  </si>
  <si>
    <t>CT0250</t>
  </si>
  <si>
    <t>CT0251</t>
  </si>
  <si>
    <t>CT0252</t>
  </si>
  <si>
    <t>CT0253</t>
  </si>
  <si>
    <t>CT0254</t>
  </si>
  <si>
    <t>CT0255</t>
  </si>
  <si>
    <t>CT0256</t>
  </si>
  <si>
    <t>CT0257</t>
  </si>
  <si>
    <t>CT0258</t>
  </si>
  <si>
    <t>CT0259</t>
  </si>
  <si>
    <t>CT0260</t>
  </si>
  <si>
    <t>CT0261</t>
  </si>
  <si>
    <t>CT0262</t>
  </si>
  <si>
    <t>CT0263</t>
  </si>
  <si>
    <t>CT0264</t>
  </si>
  <si>
    <t>CT0265</t>
  </si>
  <si>
    <t>CT0266</t>
  </si>
  <si>
    <t>CT0267</t>
  </si>
  <si>
    <t>CT0268</t>
  </si>
  <si>
    <t>CT0269</t>
  </si>
  <si>
    <t>CT0270</t>
  </si>
  <si>
    <t>CT0271</t>
  </si>
  <si>
    <t>CT0272</t>
  </si>
  <si>
    <t>CT0273</t>
  </si>
  <si>
    <t>CT0274</t>
  </si>
  <si>
    <t>CT0275</t>
  </si>
  <si>
    <t>CT0276</t>
  </si>
  <si>
    <t>CT0277</t>
  </si>
  <si>
    <t>CT0278</t>
  </si>
  <si>
    <t>CT0279</t>
  </si>
  <si>
    <t>CT0280</t>
  </si>
  <si>
    <t>CT0281</t>
  </si>
  <si>
    <t>CT0282</t>
  </si>
  <si>
    <t>CT0283</t>
  </si>
  <si>
    <t>CT0284</t>
  </si>
  <si>
    <t>CT0285</t>
  </si>
  <si>
    <t>CT0286</t>
  </si>
  <si>
    <t>CT0287</t>
  </si>
  <si>
    <t>CT0288</t>
  </si>
  <si>
    <t>CT0289</t>
  </si>
  <si>
    <t>CT0290</t>
  </si>
  <si>
    <t>CT0291</t>
  </si>
  <si>
    <t>CT0292</t>
  </si>
  <si>
    <t>CT0293</t>
  </si>
  <si>
    <t>CT0294</t>
  </si>
  <si>
    <t>CT0295</t>
  </si>
  <si>
    <t>CT0296</t>
  </si>
  <si>
    <t>CT0297</t>
  </si>
  <si>
    <t>CT0298</t>
  </si>
  <si>
    <t>CT0299</t>
  </si>
  <si>
    <t>CT0300</t>
  </si>
  <si>
    <t>CT0301</t>
  </si>
  <si>
    <t>CT0302</t>
  </si>
  <si>
    <t>CT0303</t>
  </si>
  <si>
    <t>CT0304</t>
  </si>
  <si>
    <t>CT0305</t>
  </si>
  <si>
    <t>CT0306</t>
  </si>
  <si>
    <t>CT0307</t>
  </si>
  <si>
    <t>CT0308</t>
  </si>
  <si>
    <t>CT0309</t>
  </si>
  <si>
    <t>CT0310</t>
  </si>
  <si>
    <t>CT0311</t>
  </si>
  <si>
    <t>CT0312</t>
  </si>
  <si>
    <t>CT0313</t>
  </si>
  <si>
    <t>CT0314</t>
  </si>
  <si>
    <t>CT0315</t>
  </si>
  <si>
    <t>CT0316</t>
  </si>
  <si>
    <t>CT0317</t>
  </si>
  <si>
    <t>CT0318</t>
  </si>
  <si>
    <t>CT0319</t>
  </si>
  <si>
    <t>CT0320</t>
  </si>
  <si>
    <t>CT0321</t>
  </si>
  <si>
    <t>CT0322</t>
  </si>
  <si>
    <t>CT0323</t>
  </si>
  <si>
    <t>CT0324</t>
  </si>
  <si>
    <t>CT0325</t>
  </si>
  <si>
    <t>CT0326</t>
  </si>
  <si>
    <t>CT0327</t>
  </si>
  <si>
    <t>CT0328</t>
  </si>
  <si>
    <t>CT0329</t>
  </si>
  <si>
    <t>CT0330</t>
  </si>
  <si>
    <t>CT0331</t>
  </si>
  <si>
    <t>CT0332</t>
  </si>
  <si>
    <t>CT0333</t>
  </si>
  <si>
    <t>CT0334</t>
  </si>
  <si>
    <t>CT0335</t>
  </si>
  <si>
    <t>CT0336</t>
  </si>
  <si>
    <t>CT0337</t>
  </si>
  <si>
    <t>CT0338</t>
  </si>
  <si>
    <t>CT0339</t>
  </si>
  <si>
    <t>CT0340</t>
  </si>
  <si>
    <t>CT0341</t>
  </si>
  <si>
    <t>CT0342</t>
  </si>
  <si>
    <t>CT0343</t>
  </si>
  <si>
    <t>CT0344</t>
  </si>
  <si>
    <t>CT0345</t>
  </si>
  <si>
    <t>CT0346</t>
  </si>
  <si>
    <t>CT0347</t>
  </si>
  <si>
    <t>CT0348</t>
  </si>
  <si>
    <t>CT0349</t>
  </si>
  <si>
    <t>CT0350</t>
  </si>
  <si>
    <t>CT0351</t>
  </si>
  <si>
    <t>CT0352</t>
  </si>
  <si>
    <t>CT0353</t>
  </si>
  <si>
    <t>CT0354</t>
  </si>
  <si>
    <t>CT0355</t>
  </si>
  <si>
    <t>CT0356</t>
  </si>
  <si>
    <t>CT0357</t>
  </si>
  <si>
    <t>CT0358</t>
  </si>
  <si>
    <t>CT0359</t>
  </si>
  <si>
    <t>CT0360</t>
  </si>
  <si>
    <t>CT0361</t>
  </si>
  <si>
    <t>CT0362</t>
  </si>
  <si>
    <t>CT0363</t>
  </si>
  <si>
    <t>CT0364</t>
  </si>
  <si>
    <t>CT0365</t>
  </si>
  <si>
    <t>CT0366</t>
  </si>
  <si>
    <t>CT0367</t>
  </si>
  <si>
    <t>CT0368</t>
  </si>
  <si>
    <t>CT0369</t>
  </si>
  <si>
    <t>CT0370</t>
  </si>
  <si>
    <t>CT0371</t>
  </si>
  <si>
    <t>CT0372</t>
  </si>
  <si>
    <t>CT0373</t>
  </si>
  <si>
    <t>CT0374</t>
  </si>
  <si>
    <t>CT0375</t>
  </si>
  <si>
    <t>CT0376</t>
  </si>
  <si>
    <t>CT0377</t>
  </si>
  <si>
    <t>CT0378</t>
  </si>
  <si>
    <t>CT0379</t>
  </si>
  <si>
    <t>CT0380</t>
  </si>
  <si>
    <t>CT0381</t>
  </si>
  <si>
    <t>CT0382</t>
  </si>
  <si>
    <t>CT0383</t>
  </si>
  <si>
    <t>CT0384</t>
  </si>
  <si>
    <t>CT0385</t>
  </si>
  <si>
    <t>CT0386</t>
  </si>
  <si>
    <t>CT0387</t>
  </si>
  <si>
    <t>CT0388</t>
  </si>
  <si>
    <t>CT0389</t>
  </si>
  <si>
    <t>CT0390</t>
  </si>
  <si>
    <t>CT0391</t>
  </si>
  <si>
    <t>CT0392</t>
  </si>
  <si>
    <t>CT0393</t>
  </si>
  <si>
    <t>CT0394</t>
  </si>
  <si>
    <t>CT0395</t>
  </si>
  <si>
    <t>CT0396</t>
  </si>
  <si>
    <t>CT0397</t>
  </si>
  <si>
    <t>CT0398</t>
  </si>
  <si>
    <t>CT0399</t>
  </si>
  <si>
    <t>CT0400</t>
  </si>
  <si>
    <t>CT0401</t>
  </si>
  <si>
    <t>CT0402</t>
  </si>
  <si>
    <t>CT0403</t>
  </si>
  <si>
    <t>CT0404</t>
  </si>
  <si>
    <t>CT0405</t>
  </si>
  <si>
    <t>CT0406</t>
  </si>
  <si>
    <t>CT0407</t>
  </si>
  <si>
    <t>CT0408</t>
  </si>
  <si>
    <t>CT0409</t>
  </si>
  <si>
    <t>CT0410</t>
  </si>
  <si>
    <t>CT0411</t>
  </si>
  <si>
    <t>CT0412</t>
  </si>
  <si>
    <t>CT0413</t>
  </si>
  <si>
    <t>CT0414</t>
  </si>
  <si>
    <t>CT0415</t>
  </si>
  <si>
    <t>CT0416</t>
  </si>
  <si>
    <t>CT0417</t>
  </si>
  <si>
    <t>CT0418</t>
  </si>
  <si>
    <t>CT0419</t>
  </si>
  <si>
    <t>CT0420</t>
  </si>
  <si>
    <t>CT0421</t>
  </si>
  <si>
    <t>CT0422</t>
  </si>
  <si>
    <t>CT0423</t>
  </si>
  <si>
    <t>CT0424</t>
  </si>
  <si>
    <t>CT0425</t>
  </si>
  <si>
    <t>CT0426</t>
  </si>
  <si>
    <t>CT0427</t>
  </si>
  <si>
    <t>CT0428</t>
  </si>
  <si>
    <t>DF0001</t>
  </si>
  <si>
    <t>DF0002</t>
  </si>
  <si>
    <t>DF0003</t>
  </si>
  <si>
    <t>DF0004</t>
  </si>
  <si>
    <t>DF0005</t>
  </si>
  <si>
    <t>DF0006</t>
  </si>
  <si>
    <t>DF0007</t>
  </si>
  <si>
    <t>DF0008</t>
  </si>
  <si>
    <t>DF0009</t>
  </si>
  <si>
    <t>DF0010</t>
  </si>
  <si>
    <t>DF0011</t>
  </si>
  <si>
    <t>DF0012</t>
  </si>
  <si>
    <t>DF0013</t>
  </si>
  <si>
    <t>DF0014</t>
  </si>
  <si>
    <t>DF0015</t>
  </si>
  <si>
    <t>DF0016</t>
  </si>
  <si>
    <t>DF0017</t>
  </si>
  <si>
    <t>DF0018</t>
  </si>
  <si>
    <t>DF0019</t>
  </si>
  <si>
    <t>DF0020</t>
  </si>
  <si>
    <t>DF0021</t>
  </si>
  <si>
    <t>DF0022</t>
  </si>
  <si>
    <t>DF0023</t>
  </si>
  <si>
    <t>DF0024</t>
  </si>
  <si>
    <t>DF0025</t>
  </si>
  <si>
    <t>DF0026</t>
  </si>
  <si>
    <t>DF0027</t>
  </si>
  <si>
    <t>DF0028</t>
  </si>
  <si>
    <t>DF0029</t>
  </si>
  <si>
    <t>DF0030</t>
  </si>
  <si>
    <t>DF0031</t>
  </si>
  <si>
    <t>DF0032</t>
  </si>
  <si>
    <t>DF0033</t>
  </si>
  <si>
    <t>DF0034</t>
  </si>
  <si>
    <t>DF0035</t>
  </si>
  <si>
    <t>DF0036</t>
  </si>
  <si>
    <t>DF0037</t>
  </si>
  <si>
    <t>DF0038</t>
  </si>
  <si>
    <t>DF0039</t>
  </si>
  <si>
    <t>DF0040</t>
  </si>
  <si>
    <t>DF0041</t>
  </si>
  <si>
    <t>DF0042</t>
  </si>
  <si>
    <t>DF0043</t>
  </si>
  <si>
    <t>DF0044</t>
  </si>
  <si>
    <t>DF0045</t>
  </si>
  <si>
    <t>DF0046</t>
  </si>
  <si>
    <t>DF0047</t>
  </si>
  <si>
    <t>DF0048</t>
  </si>
  <si>
    <t>DF0049</t>
  </si>
  <si>
    <t>DF0050</t>
  </si>
  <si>
    <t>DF0051</t>
  </si>
  <si>
    <t>DF0052</t>
  </si>
  <si>
    <t>DF0053</t>
  </si>
  <si>
    <t>DF0054</t>
  </si>
  <si>
    <t>DF0055</t>
  </si>
  <si>
    <t>DF0056</t>
  </si>
  <si>
    <t>DF0057</t>
  </si>
  <si>
    <t>DF0058</t>
  </si>
  <si>
    <t>DF0059</t>
  </si>
  <si>
    <t>DF0060</t>
  </si>
  <si>
    <t>DF0061</t>
  </si>
  <si>
    <t>DF0062</t>
  </si>
  <si>
    <t>DF0063</t>
  </si>
  <si>
    <t>DF0064</t>
  </si>
  <si>
    <t>DF0065</t>
  </si>
  <si>
    <t>DF0066</t>
  </si>
  <si>
    <t>DF0067</t>
  </si>
  <si>
    <t>DF0068</t>
  </si>
  <si>
    <t>DF0069</t>
  </si>
  <si>
    <t>DF0070</t>
  </si>
  <si>
    <t>DF0071</t>
  </si>
  <si>
    <t>DF0072</t>
  </si>
  <si>
    <t>DF0073</t>
  </si>
  <si>
    <t>DF0074</t>
  </si>
  <si>
    <t>DF0075</t>
  </si>
  <si>
    <t>DF0076</t>
  </si>
  <si>
    <t>DF0077</t>
  </si>
  <si>
    <t>DF0078</t>
  </si>
  <si>
    <t>DF0079</t>
  </si>
  <si>
    <t>DF0080</t>
  </si>
  <si>
    <t>DF0081</t>
  </si>
  <si>
    <t>DF0082</t>
  </si>
  <si>
    <t>DF0083</t>
  </si>
  <si>
    <t>DF0084</t>
  </si>
  <si>
    <t>DF0085</t>
  </si>
  <si>
    <t>DF0086</t>
  </si>
  <si>
    <t>DF0087</t>
  </si>
  <si>
    <t>DF0088</t>
  </si>
  <si>
    <t>DF0089</t>
  </si>
  <si>
    <t>DF0090</t>
  </si>
  <si>
    <t>DF0091</t>
  </si>
  <si>
    <t>DF0092</t>
  </si>
  <si>
    <t>DF0093</t>
  </si>
  <si>
    <t>DF0094</t>
  </si>
  <si>
    <t>DF0095</t>
  </si>
  <si>
    <t>DF0096</t>
  </si>
  <si>
    <t>DF0097</t>
  </si>
  <si>
    <t>DF0098</t>
  </si>
  <si>
    <t>DF0099</t>
  </si>
  <si>
    <t>DF0100</t>
  </si>
  <si>
    <t>DF0101</t>
  </si>
  <si>
    <t>DF0102</t>
  </si>
  <si>
    <t>DF0103</t>
  </si>
  <si>
    <t>DF0104</t>
  </si>
  <si>
    <t>DF0105</t>
  </si>
  <si>
    <t>DF0106</t>
  </si>
  <si>
    <t>DF0107</t>
  </si>
  <si>
    <t>DF0108</t>
  </si>
  <si>
    <t>DF0109</t>
  </si>
  <si>
    <t>DF0110</t>
  </si>
  <si>
    <t>DF0111</t>
  </si>
  <si>
    <t>DF0112</t>
  </si>
  <si>
    <t>DF0113</t>
  </si>
  <si>
    <t>DF0114</t>
  </si>
  <si>
    <t>DF0115</t>
  </si>
  <si>
    <t>DF0116</t>
  </si>
  <si>
    <t>DF0117</t>
  </si>
  <si>
    <t>DF0118</t>
  </si>
  <si>
    <t>DF0119</t>
  </si>
  <si>
    <t>DF0120</t>
  </si>
  <si>
    <t>DF0121</t>
  </si>
  <si>
    <t>DF0122</t>
  </si>
  <si>
    <t>DF0123</t>
  </si>
  <si>
    <t>DF0124</t>
  </si>
  <si>
    <t>DF0125</t>
  </si>
  <si>
    <t>DF0126</t>
  </si>
  <si>
    <t>DF0127</t>
  </si>
  <si>
    <t>DF0128</t>
  </si>
  <si>
    <t>DF0129</t>
  </si>
  <si>
    <t>DF0130</t>
  </si>
  <si>
    <t>DF0131</t>
  </si>
  <si>
    <t>DF0132</t>
  </si>
  <si>
    <t>DF0133</t>
  </si>
  <si>
    <t>DF0134</t>
  </si>
  <si>
    <t>DF0135</t>
  </si>
  <si>
    <t>DF0136</t>
  </si>
  <si>
    <t>DF0137</t>
  </si>
  <si>
    <t>DF0138</t>
  </si>
  <si>
    <t>DF0139</t>
  </si>
  <si>
    <t>DF0140</t>
  </si>
  <si>
    <t>DF0141</t>
  </si>
  <si>
    <t>DF0142</t>
  </si>
  <si>
    <t>DF0143</t>
  </si>
  <si>
    <t>DF0144</t>
  </si>
  <si>
    <t>DF0145</t>
  </si>
  <si>
    <t>DF0146</t>
  </si>
  <si>
    <t>DF0147</t>
  </si>
  <si>
    <t>DF0148</t>
  </si>
  <si>
    <t>DF0149</t>
  </si>
  <si>
    <t>DF0150</t>
  </si>
  <si>
    <t>DF0151</t>
  </si>
  <si>
    <t>DF0152</t>
  </si>
  <si>
    <t>DF0153</t>
  </si>
  <si>
    <t>DF0154</t>
  </si>
  <si>
    <t>DF0155</t>
  </si>
  <si>
    <t>DF0156</t>
  </si>
  <si>
    <t>DF0157</t>
  </si>
  <si>
    <t>DF0158</t>
  </si>
  <si>
    <t>DF0159</t>
  </si>
  <si>
    <t>DF0160</t>
  </si>
  <si>
    <t>DF0161</t>
  </si>
  <si>
    <t>DF0162</t>
  </si>
  <si>
    <t>DF0163</t>
  </si>
  <si>
    <t>DF0164</t>
  </si>
  <si>
    <t>DF0165</t>
  </si>
  <si>
    <t>DF0166</t>
  </si>
  <si>
    <t>DF0167</t>
  </si>
  <si>
    <t>DF0168</t>
  </si>
  <si>
    <t>DF0169</t>
  </si>
  <si>
    <t>DF0170</t>
  </si>
  <si>
    <t>DF0171</t>
  </si>
  <si>
    <t>DF0172</t>
  </si>
  <si>
    <t>DF0173</t>
  </si>
  <si>
    <t>DF0174</t>
  </si>
  <si>
    <t>DF0175</t>
  </si>
  <si>
    <t>DF0176</t>
  </si>
  <si>
    <t>DF0177</t>
  </si>
  <si>
    <t>DF0178</t>
  </si>
  <si>
    <t>DF0179</t>
  </si>
  <si>
    <t>DF0180</t>
  </si>
  <si>
    <t>DF0181</t>
  </si>
  <si>
    <t>DF0182</t>
  </si>
  <si>
    <t>DF0183</t>
  </si>
  <si>
    <t>DF0184</t>
  </si>
  <si>
    <t>DF0185</t>
  </si>
  <si>
    <t>DF0186</t>
  </si>
  <si>
    <t>DF0187</t>
  </si>
  <si>
    <t>DF0188</t>
  </si>
  <si>
    <t>DF0189</t>
  </si>
  <si>
    <t>DF0190</t>
  </si>
  <si>
    <t>DF0191</t>
  </si>
  <si>
    <t>DF0192</t>
  </si>
  <si>
    <t>DF0193</t>
  </si>
  <si>
    <t>DF0194</t>
  </si>
  <si>
    <t>DF0195</t>
  </si>
  <si>
    <t>DF0196</t>
  </si>
  <si>
    <t>DF0197</t>
  </si>
  <si>
    <t>DF0198</t>
  </si>
  <si>
    <t>DF0199</t>
  </si>
  <si>
    <t>DF0200</t>
  </si>
  <si>
    <t>DF0201</t>
  </si>
  <si>
    <t>DF0202</t>
  </si>
  <si>
    <t>DF0203</t>
  </si>
  <si>
    <t>DF0204</t>
  </si>
  <si>
    <t>DF0205</t>
  </si>
  <si>
    <t>DF0206</t>
  </si>
  <si>
    <t>DF0207</t>
  </si>
  <si>
    <t>DF0208</t>
  </si>
  <si>
    <t>DF0209</t>
  </si>
  <si>
    <t>DF0210</t>
  </si>
  <si>
    <t>DF0211</t>
  </si>
  <si>
    <t>DF0212</t>
  </si>
  <si>
    <t>DF0213</t>
  </si>
  <si>
    <t>DF0214</t>
  </si>
  <si>
    <t>DF0215</t>
  </si>
  <si>
    <t>DF0216</t>
  </si>
  <si>
    <t>DF0217</t>
  </si>
  <si>
    <t>DF0218</t>
  </si>
  <si>
    <t>DF0219</t>
  </si>
  <si>
    <t>DF0220</t>
  </si>
  <si>
    <t>DF0221</t>
  </si>
  <si>
    <t>DF0222</t>
  </si>
  <si>
    <t>DF0223</t>
  </si>
  <si>
    <t>DF0224</t>
  </si>
  <si>
    <t>DF0225</t>
  </si>
  <si>
    <t>DF0226</t>
  </si>
  <si>
    <t>DF0227</t>
  </si>
  <si>
    <t>DF0228</t>
  </si>
  <si>
    <t>DF0229</t>
  </si>
  <si>
    <t>DF0230</t>
  </si>
  <si>
    <t>DF0231</t>
  </si>
  <si>
    <t>DF0232</t>
  </si>
  <si>
    <t>DF0233</t>
  </si>
  <si>
    <t>DF0234</t>
  </si>
  <si>
    <t>DF0235</t>
  </si>
  <si>
    <t>DF0236</t>
  </si>
  <si>
    <t>DF0237</t>
  </si>
  <si>
    <t>DF0238</t>
  </si>
  <si>
    <t>DF0239</t>
  </si>
  <si>
    <t>DF0240</t>
  </si>
  <si>
    <t>DF0241</t>
  </si>
  <si>
    <t>DF0242</t>
  </si>
  <si>
    <t>DF0243</t>
  </si>
  <si>
    <t>DF0244</t>
  </si>
  <si>
    <t>DF0245</t>
  </si>
  <si>
    <t>DF0246</t>
  </si>
  <si>
    <t>DF0247</t>
  </si>
  <si>
    <t>DF0248</t>
  </si>
  <si>
    <t>DF0249</t>
  </si>
  <si>
    <t>DF0250</t>
  </si>
  <si>
    <t>DF0251</t>
  </si>
  <si>
    <t>DF0252</t>
  </si>
  <si>
    <t>DF0253</t>
  </si>
  <si>
    <t>DF0254</t>
  </si>
  <si>
    <t>DF0255</t>
  </si>
  <si>
    <t>DF0256</t>
  </si>
  <si>
    <t>DF0257</t>
  </si>
  <si>
    <t>DF0258</t>
  </si>
  <si>
    <t>DF0259</t>
  </si>
  <si>
    <t>DF0260</t>
  </si>
  <si>
    <t>DF0261</t>
  </si>
  <si>
    <t>DF0262</t>
  </si>
  <si>
    <t>DF0263</t>
  </si>
  <si>
    <t>DF0264</t>
  </si>
  <si>
    <t>DF0265</t>
  </si>
  <si>
    <t>DF0266</t>
  </si>
  <si>
    <t>DF0267</t>
  </si>
  <si>
    <t>DF0268</t>
  </si>
  <si>
    <t>DF0269</t>
  </si>
  <si>
    <t>DF0270</t>
  </si>
  <si>
    <t>DF0271</t>
  </si>
  <si>
    <t>DF0272</t>
  </si>
  <si>
    <t>DF0273</t>
  </si>
  <si>
    <t>DF0274</t>
  </si>
  <si>
    <t>DF0275</t>
  </si>
  <si>
    <t>DF0276</t>
  </si>
  <si>
    <t>DF0277</t>
  </si>
  <si>
    <t>DF0278</t>
  </si>
  <si>
    <t>DF0279</t>
  </si>
  <si>
    <t>DF0280</t>
  </si>
  <si>
    <t>DF0281</t>
  </si>
  <si>
    <t>DF0282</t>
  </si>
  <si>
    <t>DF0283</t>
  </si>
  <si>
    <t>DF0284</t>
  </si>
  <si>
    <t>DF0285</t>
  </si>
  <si>
    <t>DF0286</t>
  </si>
  <si>
    <t>DF0287</t>
  </si>
  <si>
    <t>DF0288</t>
  </si>
  <si>
    <t>DF0289</t>
  </si>
  <si>
    <t>DF0290</t>
  </si>
  <si>
    <t>DF0291</t>
  </si>
  <si>
    <t>DF0292</t>
  </si>
  <si>
    <t>DF0293</t>
  </si>
  <si>
    <t>DF0294</t>
  </si>
  <si>
    <t>DF0295</t>
  </si>
  <si>
    <t>DF0296</t>
  </si>
  <si>
    <t>DF0297</t>
  </si>
  <si>
    <t>DF0298</t>
  </si>
  <si>
    <t>DF0299</t>
  </si>
  <si>
    <t>DF0300</t>
  </si>
  <si>
    <t>DF0301</t>
  </si>
  <si>
    <t>DF0302</t>
  </si>
  <si>
    <t>DF0303</t>
  </si>
  <si>
    <t>DF0304</t>
  </si>
  <si>
    <t>DF0305</t>
  </si>
  <si>
    <t>DF0306</t>
  </si>
  <si>
    <t>DF0307</t>
  </si>
  <si>
    <t>DF0308</t>
  </si>
  <si>
    <t>DF0309</t>
  </si>
  <si>
    <t>DF0310</t>
  </si>
  <si>
    <t>DF0311</t>
  </si>
  <si>
    <t>DF0312</t>
  </si>
  <si>
    <t>DF0313</t>
  </si>
  <si>
    <t>DF0314</t>
  </si>
  <si>
    <t>DF0315</t>
  </si>
  <si>
    <t>DF0316</t>
  </si>
  <si>
    <t>DF0317</t>
  </si>
  <si>
    <t>DF0318</t>
  </si>
  <si>
    <t>DF0319</t>
  </si>
  <si>
    <t>DF0320</t>
  </si>
  <si>
    <t>DF0321</t>
  </si>
  <si>
    <t>DF0322</t>
  </si>
  <si>
    <t>DF0323</t>
  </si>
  <si>
    <t>DF0324</t>
  </si>
  <si>
    <t>DF0325</t>
  </si>
  <si>
    <t>DF0326</t>
  </si>
  <si>
    <t>DF0327</t>
  </si>
  <si>
    <t>DF0328</t>
  </si>
  <si>
    <t>DF0329</t>
  </si>
  <si>
    <t>DF0330</t>
  </si>
  <si>
    <t>DF0331</t>
  </si>
  <si>
    <t>DF0332</t>
  </si>
  <si>
    <t>DF0333</t>
  </si>
  <si>
    <t>DF0334</t>
  </si>
  <si>
    <t>DF0335</t>
  </si>
  <si>
    <t>DF0336</t>
  </si>
  <si>
    <t>DF0337</t>
  </si>
  <si>
    <t>DF0338</t>
  </si>
  <si>
    <t>DF0339</t>
  </si>
  <si>
    <t>DF0340</t>
  </si>
  <si>
    <t>DF0341</t>
  </si>
  <si>
    <t>DF0342</t>
  </si>
  <si>
    <t>DF0343</t>
  </si>
  <si>
    <t>DF0344</t>
  </si>
  <si>
    <t>DF0345</t>
  </si>
  <si>
    <t>DF0346</t>
  </si>
  <si>
    <t>DF0347</t>
  </si>
  <si>
    <t>DF0348</t>
  </si>
  <si>
    <t>DF0349</t>
  </si>
  <si>
    <t>DF0350</t>
  </si>
  <si>
    <t>DF0351</t>
  </si>
  <si>
    <t>DF0352</t>
  </si>
  <si>
    <t>DF0353</t>
  </si>
  <si>
    <t>DF0354</t>
  </si>
  <si>
    <t>DF0355</t>
  </si>
  <si>
    <t>DF0356</t>
  </si>
  <si>
    <t>DF0357</t>
  </si>
  <si>
    <t>DF0358</t>
  </si>
  <si>
    <t>DF0359</t>
  </si>
  <si>
    <t>DF0360</t>
  </si>
  <si>
    <t>DF0361</t>
  </si>
  <si>
    <t>DF0362</t>
  </si>
  <si>
    <t>DF0363</t>
  </si>
  <si>
    <t>DF0364</t>
  </si>
  <si>
    <t>DF0365</t>
  </si>
  <si>
    <t>DF0366</t>
  </si>
  <si>
    <t>DF0367</t>
  </si>
  <si>
    <t>DF0368</t>
  </si>
  <si>
    <t>DF0369</t>
  </si>
  <si>
    <t>DF0370</t>
  </si>
  <si>
    <t>DF0371</t>
  </si>
  <si>
    <t>DF0372</t>
  </si>
  <si>
    <t>DF0373</t>
  </si>
  <si>
    <t>DF0374</t>
  </si>
  <si>
    <t>DF0375</t>
  </si>
  <si>
    <t>DF0376</t>
  </si>
  <si>
    <t>DF0377</t>
  </si>
  <si>
    <t>DF0378</t>
  </si>
  <si>
    <t>DF0379</t>
  </si>
  <si>
    <t>DF0380</t>
  </si>
  <si>
    <t>DF0381</t>
  </si>
  <si>
    <t>DF0382</t>
  </si>
  <si>
    <t>DF0383</t>
  </si>
  <si>
    <t>DF0384</t>
  </si>
  <si>
    <t>DF0385</t>
  </si>
  <si>
    <t>DF0386</t>
  </si>
  <si>
    <t>DF0387</t>
  </si>
  <si>
    <t>DF0388</t>
  </si>
  <si>
    <t>DF0389</t>
  </si>
  <si>
    <t>DF0390</t>
  </si>
  <si>
    <t>DF0391</t>
  </si>
  <si>
    <t>DF0392</t>
  </si>
  <si>
    <t>DF0393</t>
  </si>
  <si>
    <t>DF0394</t>
  </si>
  <si>
    <t>DF0395</t>
  </si>
  <si>
    <t>DF0396</t>
  </si>
  <si>
    <t>DF0397</t>
  </si>
  <si>
    <t>DF0398</t>
  </si>
  <si>
    <t>DF0399</t>
  </si>
  <si>
    <t>DF0400</t>
  </si>
  <si>
    <t>DF0401</t>
  </si>
  <si>
    <t>DF0402</t>
  </si>
  <si>
    <t>DF0403</t>
  </si>
  <si>
    <t>DF0404</t>
  </si>
  <si>
    <t>DF0405</t>
  </si>
  <si>
    <t>DF0406</t>
  </si>
  <si>
    <t>DF0407</t>
  </si>
  <si>
    <t>DF0408</t>
  </si>
  <si>
    <t>DF0409</t>
  </si>
  <si>
    <t>DF0410</t>
  </si>
  <si>
    <t>DF0411</t>
  </si>
  <si>
    <t>DF0412</t>
  </si>
  <si>
    <t>DF0413</t>
  </si>
  <si>
    <t>DF0414</t>
  </si>
  <si>
    <t>DF0415</t>
  </si>
  <si>
    <t>DF0416</t>
  </si>
  <si>
    <t>DF0417</t>
  </si>
  <si>
    <t>DF0418</t>
  </si>
  <si>
    <t>DF0419</t>
  </si>
  <si>
    <t>DF0420</t>
  </si>
  <si>
    <t>DF0421</t>
  </si>
  <si>
    <t>DF0422</t>
  </si>
  <si>
    <t>DF0423</t>
  </si>
  <si>
    <t>DF0424</t>
  </si>
  <si>
    <t>DF0425</t>
  </si>
  <si>
    <t>DF0426</t>
  </si>
  <si>
    <t>DF0427</t>
  </si>
  <si>
    <t>DF0428</t>
  </si>
  <si>
    <t>PL0001</t>
  </si>
  <si>
    <t>PL0002</t>
  </si>
  <si>
    <t>PL0003</t>
  </si>
  <si>
    <t>PL0004</t>
  </si>
  <si>
    <t>PL0005</t>
  </si>
  <si>
    <t>PL0006</t>
  </si>
  <si>
    <t>PL0007</t>
  </si>
  <si>
    <t>PL0008</t>
  </si>
  <si>
    <t>PL0009</t>
  </si>
  <si>
    <t>PL0010</t>
  </si>
  <si>
    <t>PL0011</t>
  </si>
  <si>
    <t>PL0012</t>
  </si>
  <si>
    <t>PL0013</t>
  </si>
  <si>
    <t>PL0014</t>
  </si>
  <si>
    <t>PL0015</t>
  </si>
  <si>
    <t>PL0016</t>
  </si>
  <si>
    <t>PL0017</t>
  </si>
  <si>
    <t>PL0018</t>
  </si>
  <si>
    <t>PL0019</t>
  </si>
  <si>
    <t>PL0020</t>
  </si>
  <si>
    <t>PL0021</t>
  </si>
  <si>
    <t>PL0022</t>
  </si>
  <si>
    <t>PL0023</t>
  </si>
  <si>
    <t>PL0024</t>
  </si>
  <si>
    <t>PL0025</t>
  </si>
  <si>
    <t>PL0026</t>
  </si>
  <si>
    <t>PL0027</t>
  </si>
  <si>
    <t>PL0028</t>
  </si>
  <si>
    <t>PL0029</t>
  </si>
  <si>
    <t>PL0030</t>
  </si>
  <si>
    <t>PL0031</t>
  </si>
  <si>
    <t>PL0032</t>
  </si>
  <si>
    <t>PL0033</t>
  </si>
  <si>
    <t>PL0034</t>
  </si>
  <si>
    <t>PL0035</t>
  </si>
  <si>
    <t>PL0036</t>
  </si>
  <si>
    <t>PL0037</t>
  </si>
  <si>
    <t>PL0038</t>
  </si>
  <si>
    <t>PL0039</t>
  </si>
  <si>
    <t>PL0040</t>
  </si>
  <si>
    <t>PL0041</t>
  </si>
  <si>
    <t>PL0042</t>
  </si>
  <si>
    <t>PL0043</t>
  </si>
  <si>
    <t>PL0044</t>
  </si>
  <si>
    <t>PL0045</t>
  </si>
  <si>
    <t>PL0046</t>
  </si>
  <si>
    <t>PL0047</t>
  </si>
  <si>
    <t>PL0048</t>
  </si>
  <si>
    <t>PL0049</t>
  </si>
  <si>
    <t>PL0050</t>
  </si>
  <si>
    <t>PL0051</t>
  </si>
  <si>
    <t>PL0052</t>
  </si>
  <si>
    <t>PL0053</t>
  </si>
  <si>
    <t>PL0054</t>
  </si>
  <si>
    <t>PL0055</t>
  </si>
  <si>
    <t>PL0056</t>
  </si>
  <si>
    <t>PL0057</t>
  </si>
  <si>
    <t>PL0058</t>
  </si>
  <si>
    <t>PL0059</t>
  </si>
  <si>
    <t>PL0060</t>
  </si>
  <si>
    <t>PL0061</t>
  </si>
  <si>
    <t>PL0062</t>
  </si>
  <si>
    <t>PL0063</t>
  </si>
  <si>
    <t>PL0064</t>
  </si>
  <si>
    <t>PL0065</t>
  </si>
  <si>
    <t>PL0066</t>
  </si>
  <si>
    <t>PL0067</t>
  </si>
  <si>
    <t>PL0068</t>
  </si>
  <si>
    <t>PL0069</t>
  </si>
  <si>
    <t>PL0070</t>
  </si>
  <si>
    <t>PL0071</t>
  </si>
  <si>
    <t>PL0072</t>
  </si>
  <si>
    <t>PL0073</t>
  </si>
  <si>
    <t>PL0074</t>
  </si>
  <si>
    <t>PL0075</t>
  </si>
  <si>
    <t>PL0076</t>
  </si>
  <si>
    <t>PL0077</t>
  </si>
  <si>
    <t>PL0078</t>
  </si>
  <si>
    <t>PL0079</t>
  </si>
  <si>
    <t>PL0080</t>
  </si>
  <si>
    <t>PL0081</t>
  </si>
  <si>
    <t>PL0082</t>
  </si>
  <si>
    <t>PL0083</t>
  </si>
  <si>
    <t>PL0084</t>
  </si>
  <si>
    <t>PL0085</t>
  </si>
  <si>
    <t>PL0086</t>
  </si>
  <si>
    <t>PL0087</t>
  </si>
  <si>
    <t>PL0088</t>
  </si>
  <si>
    <t>PL0089</t>
  </si>
  <si>
    <t>PL0090</t>
  </si>
  <si>
    <t>PL0091</t>
  </si>
  <si>
    <t>PL0092</t>
  </si>
  <si>
    <t>PL0093</t>
  </si>
  <si>
    <t>PL0094</t>
  </si>
  <si>
    <t>PL0095</t>
  </si>
  <si>
    <t>PL0096</t>
  </si>
  <si>
    <t>PL0097</t>
  </si>
  <si>
    <t>PL0098</t>
  </si>
  <si>
    <t>PL0099</t>
  </si>
  <si>
    <t>PL0100</t>
  </si>
  <si>
    <t>PL0101</t>
  </si>
  <si>
    <t>PL0102</t>
  </si>
  <si>
    <t>PL0103</t>
  </si>
  <si>
    <t>PL0104</t>
  </si>
  <si>
    <t>PL0105</t>
  </si>
  <si>
    <t>PL0106</t>
  </si>
  <si>
    <t>PL0107</t>
  </si>
  <si>
    <t>PL0108</t>
  </si>
  <si>
    <t>PL0109</t>
  </si>
  <si>
    <t>PL0110</t>
  </si>
  <si>
    <t>PL0111</t>
  </si>
  <si>
    <t>PL0112</t>
  </si>
  <si>
    <t>PL0113</t>
  </si>
  <si>
    <t>PL0114</t>
  </si>
  <si>
    <t>PL0115</t>
  </si>
  <si>
    <t>PL0116</t>
  </si>
  <si>
    <t>PL0117</t>
  </si>
  <si>
    <t>PL0118</t>
  </si>
  <si>
    <t>PL0119</t>
  </si>
  <si>
    <t>PL0120</t>
  </si>
  <si>
    <t>PL0121</t>
  </si>
  <si>
    <t>PL0122</t>
  </si>
  <si>
    <t>PL0123</t>
  </si>
  <si>
    <t>PL0124</t>
  </si>
  <si>
    <t>PL0125</t>
  </si>
  <si>
    <t>PL0126</t>
  </si>
  <si>
    <t>PL0127</t>
  </si>
  <si>
    <t>PL0128</t>
  </si>
  <si>
    <t>PL0129</t>
  </si>
  <si>
    <t>PL0130</t>
  </si>
  <si>
    <t>PL0131</t>
  </si>
  <si>
    <t>PL0132</t>
  </si>
  <si>
    <t>PL0133</t>
  </si>
  <si>
    <t>PL0134</t>
  </si>
  <si>
    <t>PL0135</t>
  </si>
  <si>
    <t>PL0136</t>
  </si>
  <si>
    <t>PL0137</t>
  </si>
  <si>
    <t>PL0138</t>
  </si>
  <si>
    <t>PL0139</t>
  </si>
  <si>
    <t>PL0140</t>
  </si>
  <si>
    <t>PL0141</t>
  </si>
  <si>
    <t>PL0142</t>
  </si>
  <si>
    <t>CC0001</t>
  </si>
  <si>
    <t>Yes</t>
  </si>
  <si>
    <t>CC0002</t>
  </si>
  <si>
    <t>CC0003</t>
  </si>
  <si>
    <t>CC0004</t>
  </si>
  <si>
    <t>CC0005</t>
  </si>
  <si>
    <t>CC0006</t>
  </si>
  <si>
    <t>CC0007</t>
  </si>
  <si>
    <t>CC0008</t>
  </si>
  <si>
    <t>CC0009</t>
  </si>
  <si>
    <t>CC0010</t>
  </si>
  <si>
    <t>CC0011</t>
  </si>
  <si>
    <t>CC0012</t>
  </si>
  <si>
    <t>CC0013</t>
  </si>
  <si>
    <t>CC0014</t>
  </si>
  <si>
    <t>CC0015</t>
  </si>
  <si>
    <t>CC0016</t>
  </si>
  <si>
    <t>CC0017</t>
  </si>
  <si>
    <t>CC0018</t>
  </si>
  <si>
    <t>CC0019</t>
  </si>
  <si>
    <t>CC0020</t>
  </si>
  <si>
    <t>CC0021</t>
  </si>
  <si>
    <t>CC0022</t>
  </si>
  <si>
    <t>CC0023</t>
  </si>
  <si>
    <t>CC0024</t>
  </si>
  <si>
    <t>CC0025</t>
  </si>
  <si>
    <t>CC0026</t>
  </si>
  <si>
    <t>CC0027</t>
  </si>
  <si>
    <t>CC0028</t>
  </si>
  <si>
    <t>CC0029</t>
  </si>
  <si>
    <t>CC0030</t>
  </si>
  <si>
    <t>CC0031</t>
  </si>
  <si>
    <t>CC0032</t>
  </si>
  <si>
    <t>CC0033</t>
  </si>
  <si>
    <t>CC0034</t>
  </si>
  <si>
    <t>CC0035</t>
  </si>
  <si>
    <t>CC0036</t>
  </si>
  <si>
    <t>CC0037</t>
  </si>
  <si>
    <t>CC0038</t>
  </si>
  <si>
    <t>CC0039</t>
  </si>
  <si>
    <t>CC0040</t>
  </si>
  <si>
    <t>CC0041</t>
  </si>
  <si>
    <t>CC0042</t>
  </si>
  <si>
    <t>CC0043</t>
  </si>
  <si>
    <t>CC0044</t>
  </si>
  <si>
    <t>CC0045</t>
  </si>
  <si>
    <t>CC0046</t>
  </si>
  <si>
    <t>CC0047</t>
  </si>
  <si>
    <t>CC0048</t>
  </si>
  <si>
    <t>CC0049</t>
  </si>
  <si>
    <t>CC0050</t>
  </si>
  <si>
    <t>CC0051</t>
  </si>
  <si>
    <t>CC0052</t>
  </si>
  <si>
    <t>CC0053</t>
  </si>
  <si>
    <t>CC0054</t>
  </si>
  <si>
    <t>CC0055</t>
  </si>
  <si>
    <t>CC0056</t>
  </si>
  <si>
    <t>CC0057</t>
  </si>
  <si>
    <t>CC0058</t>
  </si>
  <si>
    <t>CC0059</t>
  </si>
  <si>
    <t>CC0060</t>
  </si>
  <si>
    <t>CC0061</t>
  </si>
  <si>
    <t>CC0062</t>
  </si>
  <si>
    <t>CC0063</t>
  </si>
  <si>
    <t>CC0064</t>
  </si>
  <si>
    <t>CC0065</t>
  </si>
  <si>
    <t>CC0066</t>
  </si>
  <si>
    <t>CC0067</t>
  </si>
  <si>
    <t>CC0068</t>
  </si>
  <si>
    <t>CC0069</t>
  </si>
  <si>
    <t>CC0070</t>
  </si>
  <si>
    <t>CC0071</t>
  </si>
  <si>
    <t>CC0072</t>
  </si>
  <si>
    <t>CC0073</t>
  </si>
  <si>
    <t>CC0074</t>
  </si>
  <si>
    <t>CC0075</t>
  </si>
  <si>
    <t>CC0076</t>
  </si>
  <si>
    <t>CC0077</t>
  </si>
  <si>
    <t>CC0078</t>
  </si>
  <si>
    <t>CC0079</t>
  </si>
  <si>
    <t>CC0080</t>
  </si>
  <si>
    <t>CC0081</t>
  </si>
  <si>
    <t>CC0082</t>
  </si>
  <si>
    <t>CC0083</t>
  </si>
  <si>
    <t>CC0084</t>
  </si>
  <si>
    <t>CC0085</t>
  </si>
  <si>
    <t>CC0086</t>
  </si>
  <si>
    <t>CC0087</t>
  </si>
  <si>
    <t>CC0088</t>
  </si>
  <si>
    <t>CC0089</t>
  </si>
  <si>
    <t>CC0090</t>
  </si>
  <si>
    <t>CC0091</t>
  </si>
  <si>
    <t>CC0092</t>
  </si>
  <si>
    <t>CC0093</t>
  </si>
  <si>
    <t>CC0094</t>
  </si>
  <si>
    <t>CC0095</t>
  </si>
  <si>
    <t>CC0096</t>
  </si>
  <si>
    <t>CC0097</t>
  </si>
  <si>
    <t>CC0098</t>
  </si>
  <si>
    <t>CC0099</t>
  </si>
  <si>
    <t>CC0100</t>
  </si>
  <si>
    <t>CC0101</t>
  </si>
  <si>
    <t>CC0102</t>
  </si>
  <si>
    <t>CC0103</t>
  </si>
  <si>
    <t>CC0104</t>
  </si>
  <si>
    <t>CC0105</t>
  </si>
  <si>
    <t>CC0106</t>
  </si>
  <si>
    <t>CC0107</t>
  </si>
  <si>
    <t>CC0108</t>
  </si>
  <si>
    <t>CC0109</t>
  </si>
  <si>
    <t>CC0110</t>
  </si>
  <si>
    <t>CC0111</t>
  </si>
  <si>
    <t>CC0112</t>
  </si>
  <si>
    <t>CC0113</t>
  </si>
  <si>
    <t>CC0114</t>
  </si>
  <si>
    <t>CC0115</t>
  </si>
  <si>
    <t>CC0116</t>
  </si>
  <si>
    <t>CC0117</t>
  </si>
  <si>
    <t>CC0118</t>
  </si>
  <si>
    <t>CC0119</t>
  </si>
  <si>
    <t>CC0120</t>
  </si>
  <si>
    <t>CC0121</t>
  </si>
  <si>
    <t>CC0122</t>
  </si>
  <si>
    <t>CC0123</t>
  </si>
  <si>
    <t>CC0124</t>
  </si>
  <si>
    <t>CC0125</t>
  </si>
  <si>
    <t>CC0126</t>
  </si>
  <si>
    <t>CC0127</t>
  </si>
  <si>
    <t>CC0128</t>
  </si>
  <si>
    <t>CC0129</t>
  </si>
  <si>
    <t>CC0130</t>
  </si>
  <si>
    <t>CC0131</t>
  </si>
  <si>
    <t>CC0132</t>
  </si>
  <si>
    <t>CC0133</t>
  </si>
  <si>
    <t>CC0134</t>
  </si>
  <si>
    <t>CC0135</t>
  </si>
  <si>
    <t>CC0136</t>
  </si>
  <si>
    <t>CC0137</t>
  </si>
  <si>
    <t>CC0138</t>
  </si>
  <si>
    <t>CC0139</t>
  </si>
  <si>
    <t>CC0140</t>
  </si>
  <si>
    <t>CC0141</t>
  </si>
  <si>
    <t>CC0142</t>
  </si>
  <si>
    <t>CC0143</t>
  </si>
  <si>
    <t>CC0144</t>
  </si>
  <si>
    <t>CC0145</t>
  </si>
  <si>
    <t>CC0146</t>
  </si>
  <si>
    <t>CC0147</t>
  </si>
  <si>
    <t>CC0148</t>
  </si>
  <si>
    <t>CC0149</t>
  </si>
  <si>
    <t>CC0150</t>
  </si>
  <si>
    <t>CC0151</t>
  </si>
  <si>
    <t>CC0152</t>
  </si>
  <si>
    <t>CC0153</t>
  </si>
  <si>
    <t>CC0154</t>
  </si>
  <si>
    <t>CC0155</t>
  </si>
  <si>
    <t>CC0156</t>
  </si>
  <si>
    <r>
      <rPr>
        <b/>
        <sz val="11"/>
        <color theme="1"/>
        <rFont val="Calibri"/>
        <family val="2"/>
      </rPr>
      <t xml:space="preserve">Overview FINREP reconciliation: </t>
    </r>
    <r>
      <rPr>
        <sz val="11"/>
        <color theme="1"/>
        <rFont val="Calibri"/>
        <family val="2"/>
      </rPr>
      <t xml:space="preserve">
Column D: The submitting entity must provide the carrying amount per line item as reported in FINREP.
Column E: The aggregated carrying amount (FINREP) as provided in the VDS must be submitted. The aggregation should be made according to the aggregation rules defined in the 'Reconciliation' tab of Annex 4.
Column F: Provides a linkage for the respective FINREP positions to the aggregation rule applied in the VDS.</t>
    </r>
  </si>
  <si>
    <t>TB_6</t>
  </si>
  <si>
    <t>ES</t>
  </si>
  <si>
    <t>CT0429</t>
  </si>
  <si>
    <t>DF0429</t>
  </si>
  <si>
    <r>
      <rPr>
        <b/>
        <u/>
        <sz val="11"/>
        <color theme="1"/>
        <rFont val="Calibri"/>
        <family val="2"/>
      </rPr>
      <t>Total number of times the check was in scope (column D):</t>
    </r>
    <r>
      <rPr>
        <sz val="11"/>
        <color theme="1"/>
        <rFont val="Calibri"/>
        <family val="2"/>
      </rPr>
      <t xml:space="preserve">  A record in the VDS (instrument, counterparty, protection) is in scope for a test if the check is either condional on an IF-statement and the entry satisfies the given condition or the check is unconditional. E.g., for check CC0026 only instruments with a 'Mixed' or 'Variable' rate are in scope while for check CC0001 all the instruments are in scope. The number of records in scope of the test has to be provided.</t>
    </r>
  </si>
  <si>
    <t xml:space="preserve">Risk-weighted assets </t>
  </si>
  <si>
    <t>CRSA risk-weighted assets</t>
  </si>
  <si>
    <t>IFRS 9 probability of default - Instrument</t>
  </si>
  <si>
    <t>CRR probability of default - Instrument</t>
  </si>
  <si>
    <t>Probability of default (others) - Instrument</t>
  </si>
  <si>
    <t>Product (FINREP)</t>
  </si>
  <si>
    <t>External credit rating - Counterparty</t>
  </si>
  <si>
    <t>RI0001</t>
  </si>
  <si>
    <t>RI0002</t>
  </si>
  <si>
    <t>RI0003</t>
  </si>
  <si>
    <t>RI0004</t>
  </si>
  <si>
    <t>RI0005</t>
  </si>
  <si>
    <t>RI0006</t>
  </si>
  <si>
    <t>RI0007</t>
  </si>
  <si>
    <t>RI0008</t>
  </si>
  <si>
    <t>RI0009</t>
  </si>
  <si>
    <t>RI0010</t>
  </si>
  <si>
    <t>RI0011</t>
  </si>
  <si>
    <t>RI0012</t>
  </si>
  <si>
    <t>RI0013</t>
  </si>
  <si>
    <t>RI0014</t>
  </si>
  <si>
    <t>RI0015</t>
  </si>
  <si>
    <t>RI0016</t>
  </si>
  <si>
    <t>RI0017</t>
  </si>
  <si>
    <t>RI0018</t>
  </si>
  <si>
    <t>RI0019</t>
  </si>
  <si>
    <t>RI0020</t>
  </si>
  <si>
    <t>RI0021</t>
  </si>
  <si>
    <t>RI0022</t>
  </si>
  <si>
    <t>RI0023</t>
  </si>
  <si>
    <t>RI0024</t>
  </si>
  <si>
    <t>RI0025</t>
  </si>
  <si>
    <t>RI0026</t>
  </si>
  <si>
    <t>RI0027</t>
  </si>
  <si>
    <t>RI0028</t>
  </si>
  <si>
    <t>RI0029</t>
  </si>
  <si>
    <t>RI0030</t>
  </si>
  <si>
    <t>RI0031</t>
  </si>
  <si>
    <t>RI0032</t>
  </si>
  <si>
    <t>RI0033</t>
  </si>
  <si>
    <t>RI0034</t>
  </si>
  <si>
    <t>RI0035</t>
  </si>
  <si>
    <t>Expected number of distinctive checks</t>
  </si>
  <si>
    <t>Share of carrying amount related to failed checks in relation to the total in scope carrying amount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</si>
</sst>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2" x14ac:knownFonts="1">
    <font>
      <sz val="11"/>
      <color theme="1"/>
      <name val="Arial"/>
      <family val="2"/>
      <scheme val="minor"/>
    </font>
    <font>
      <b/>
      <sz val="11"/>
      <color theme="1"/>
      <name val="Arial"/>
      <family val="2"/>
      <scheme val="minor"/>
    </font>
    <font>
      <sz val="11"/>
      <color theme="1"/>
      <name val="Arial"/>
      <family val="2"/>
      <scheme val="minor"/>
    </font>
    <font>
      <sz val="8"/>
      <color rgb="FF000000"/>
      <name val="Calibri"/>
      <family val="2"/>
    </font>
    <font>
      <b/>
      <sz val="11"/>
      <color theme="1"/>
      <name val="Calibri"/>
      <family val="2"/>
    </font>
    <font>
      <sz val="11"/>
      <color theme="1"/>
      <name val="Calibri"/>
      <family val="2"/>
    </font>
    <font>
      <sz val="9"/>
      <color theme="1"/>
      <name val="Calibri"/>
      <family val="2"/>
    </font>
    <font>
      <b/>
      <sz val="9"/>
      <color theme="1"/>
      <name val="Calibri"/>
      <family val="2"/>
    </font>
    <font>
      <b/>
      <sz val="9"/>
      <color theme="0"/>
      <name val="Calibri"/>
      <family val="2"/>
    </font>
    <font>
      <sz val="9"/>
      <color theme="0"/>
      <name val="Calibri"/>
      <family val="2"/>
    </font>
    <font>
      <b/>
      <sz val="11"/>
      <name val="Calibri"/>
      <family val="2"/>
    </font>
    <font>
      <sz val="8"/>
      <color indexed="8"/>
      <name val="Calibri"/>
      <family val="2"/>
    </font>
    <font>
      <b/>
      <sz val="8"/>
      <color indexed="8"/>
      <name val="Calibri"/>
      <family val="2"/>
    </font>
    <font>
      <sz val="8"/>
      <name val="Calibri"/>
      <family val="2"/>
    </font>
    <font>
      <b/>
      <sz val="8"/>
      <name val="Calibri"/>
      <family val="2"/>
    </font>
    <font>
      <b/>
      <sz val="11"/>
      <color theme="0"/>
      <name val="Calibri"/>
      <family val="2"/>
    </font>
    <font>
      <b/>
      <sz val="8"/>
      <color rgb="FF000000"/>
      <name val="Calibri"/>
      <family val="2"/>
    </font>
    <font>
      <u/>
      <sz val="11"/>
      <color theme="1"/>
      <name val="Calibri"/>
      <family val="2"/>
    </font>
    <font>
      <b/>
      <sz val="8"/>
      <color theme="0"/>
      <name val="Calibri"/>
      <family val="2"/>
    </font>
    <font>
      <b/>
      <u/>
      <sz val="11"/>
      <color theme="1"/>
      <name val="Calibri"/>
      <family val="2"/>
    </font>
    <font>
      <sz val="8"/>
      <name val="Arial"/>
      <family val="2"/>
      <scheme val="minor"/>
    </font>
    <font>
      <sz val="11"/>
      <color theme="0"/>
      <name val="Arial"/>
      <family val="2"/>
      <scheme val="minor"/>
    </font>
  </fonts>
  <fills count="9">
    <fill>
      <patternFill patternType="none"/>
    </fill>
    <fill>
      <patternFill patternType="gray125"/>
    </fill>
    <fill>
      <patternFill patternType="solid">
        <fgColor theme="0"/>
        <bgColor indexed="64"/>
      </patternFill>
    </fill>
    <fill>
      <patternFill patternType="lightUp"/>
    </fill>
    <fill>
      <patternFill patternType="solid">
        <fgColor theme="3"/>
        <bgColor indexed="64"/>
      </patternFill>
    </fill>
    <fill>
      <patternFill patternType="solid">
        <fgColor rgb="FFEBE7E7"/>
      </patternFill>
    </fill>
    <fill>
      <patternFill patternType="solid">
        <fgColor theme="4"/>
        <bgColor indexed="64"/>
      </patternFill>
    </fill>
    <fill>
      <patternFill patternType="solid">
        <fgColor theme="6" tint="0.79998168889431442"/>
        <bgColor indexed="64"/>
      </patternFill>
    </fill>
    <fill>
      <patternFill patternType="solid">
        <fgColor theme="8"/>
        <bgColor indexed="64"/>
      </patternFill>
    </fill>
  </fills>
  <borders count="10">
    <border>
      <left/>
      <right/>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right/>
      <top style="thin">
        <color theme="4"/>
      </top>
      <bottom style="double">
        <color theme="4"/>
      </bottom>
      <diagonal/>
    </border>
    <border>
      <left style="thin">
        <color indexed="64"/>
      </left>
      <right style="thin">
        <color indexed="64"/>
      </right>
      <top style="hair">
        <color indexed="64"/>
      </top>
      <bottom style="thin">
        <color indexed="64"/>
      </bottom>
      <diagonal/>
    </border>
    <border>
      <left/>
      <right/>
      <top style="thin">
        <color theme="3"/>
      </top>
      <bottom/>
      <diagonal/>
    </border>
    <border>
      <left style="thin">
        <color indexed="64"/>
      </left>
      <right style="thin">
        <color indexed="64"/>
      </right>
      <top/>
      <bottom style="thin">
        <color indexed="64"/>
      </bottom>
      <diagonal/>
    </border>
  </borders>
  <cellStyleXfs count="3">
    <xf numFmtId="0" fontId="0" fillId="0" borderId="0"/>
    <xf numFmtId="9" fontId="2" fillId="0" borderId="0" applyFont="0" applyFill="0" applyBorder="0" applyAlignment="0" applyProtection="0"/>
    <xf numFmtId="0" fontId="1" fillId="0" borderId="6" applyNumberFormat="0" applyFill="0" applyAlignment="0" applyProtection="0"/>
  </cellStyleXfs>
  <cellXfs count="83">
    <xf numFmtId="0" fontId="0" fillId="0" borderId="0" xfId="0"/>
    <xf numFmtId="0" fontId="4" fillId="0" borderId="0" xfId="0" applyFont="1"/>
    <xf numFmtId="0" fontId="5" fillId="0" borderId="0" xfId="0" applyFont="1"/>
    <xf numFmtId="0" fontId="6" fillId="0" borderId="0" xfId="0" applyFont="1"/>
    <xf numFmtId="0" fontId="7" fillId="0" borderId="0" xfId="0" applyFont="1" applyAlignment="1">
      <alignment horizontal="center"/>
    </xf>
    <xf numFmtId="0" fontId="9" fillId="0" borderId="0" xfId="0" applyFont="1"/>
    <xf numFmtId="3" fontId="6" fillId="0" borderId="0" xfId="0" applyNumberFormat="1" applyFont="1"/>
    <xf numFmtId="9" fontId="6" fillId="0" borderId="0" xfId="1" applyFont="1"/>
    <xf numFmtId="9" fontId="6" fillId="0" borderId="0" xfId="1" applyFont="1" applyAlignment="1">
      <alignment horizontal="right"/>
    </xf>
    <xf numFmtId="164" fontId="6" fillId="0" borderId="0" xfId="1" applyNumberFormat="1" applyFont="1" applyAlignment="1">
      <alignment horizontal="right"/>
    </xf>
    <xf numFmtId="9" fontId="6" fillId="0" borderId="0" xfId="0" applyNumberFormat="1" applyFont="1"/>
    <xf numFmtId="0" fontId="6" fillId="0" borderId="0" xfId="0" applyFont="1" applyAlignment="1">
      <alignment horizontal="right"/>
    </xf>
    <xf numFmtId="0" fontId="3" fillId="5" borderId="2" xfId="0" applyFont="1" applyFill="1" applyBorder="1" applyAlignment="1">
      <alignment horizontal="center" vertical="center" wrapText="1"/>
    </xf>
    <xf numFmtId="0" fontId="7" fillId="0" borderId="8" xfId="2" applyFont="1" applyBorder="1"/>
    <xf numFmtId="3" fontId="7" fillId="0" borderId="8" xfId="2" applyNumberFormat="1" applyFont="1" applyBorder="1"/>
    <xf numFmtId="9" fontId="7" fillId="0" borderId="8" xfId="1" applyFont="1" applyBorder="1"/>
    <xf numFmtId="9" fontId="7" fillId="0" borderId="8" xfId="1" applyFont="1" applyBorder="1" applyAlignment="1">
      <alignment horizontal="right"/>
    </xf>
    <xf numFmtId="0" fontId="10" fillId="0" borderId="0" xfId="0" applyFont="1"/>
    <xf numFmtId="0" fontId="8" fillId="4" borderId="1" xfId="0" applyFont="1" applyFill="1" applyBorder="1" applyAlignment="1">
      <alignment horizontal="left" vertical="center" wrapText="1"/>
    </xf>
    <xf numFmtId="0" fontId="5" fillId="4" borderId="0" xfId="0" applyFont="1" applyFill="1"/>
    <xf numFmtId="0" fontId="11" fillId="0" borderId="4" xfId="0" applyFont="1" applyBorder="1" applyAlignment="1">
      <alignment horizontal="center" vertical="center" wrapText="1"/>
    </xf>
    <xf numFmtId="0" fontId="12" fillId="2" borderId="4" xfId="0" applyFont="1" applyFill="1" applyBorder="1" applyAlignment="1">
      <alignment horizontal="left" vertical="center" wrapText="1"/>
    </xf>
    <xf numFmtId="3" fontId="12" fillId="0" borderId="4" xfId="0" applyNumberFormat="1" applyFont="1" applyBorder="1" applyAlignment="1">
      <alignment horizontal="center" vertical="center" wrapText="1"/>
    </xf>
    <xf numFmtId="9" fontId="12" fillId="0" borderId="4" xfId="1" applyFont="1" applyBorder="1" applyAlignment="1">
      <alignment horizontal="center" vertical="center" wrapText="1"/>
    </xf>
    <xf numFmtId="0" fontId="13" fillId="0" borderId="4" xfId="0" applyFont="1" applyBorder="1" applyAlignment="1">
      <alignment horizontal="center" vertical="center" wrapText="1"/>
    </xf>
    <xf numFmtId="0" fontId="13" fillId="2" borderId="4" xfId="0" applyFont="1" applyFill="1" applyBorder="1" applyAlignment="1">
      <alignment horizontal="left" vertical="center" wrapText="1" indent="1"/>
    </xf>
    <xf numFmtId="3" fontId="11" fillId="0" borderId="4" xfId="0" applyNumberFormat="1" applyFont="1" applyBorder="1" applyAlignment="1">
      <alignment horizontal="center" vertical="center" wrapText="1"/>
    </xf>
    <xf numFmtId="9" fontId="11" fillId="0" borderId="4" xfId="1" applyFont="1" applyBorder="1" applyAlignment="1">
      <alignment horizontal="center" vertical="center" wrapText="1"/>
    </xf>
    <xf numFmtId="0" fontId="11" fillId="2" borderId="4" xfId="0" applyFont="1" applyFill="1" applyBorder="1" applyAlignment="1">
      <alignment horizontal="left" vertical="center" wrapText="1" indent="1"/>
    </xf>
    <xf numFmtId="0" fontId="13" fillId="0" borderId="5" xfId="0" quotePrefix="1" applyFont="1" applyBorder="1" applyAlignment="1">
      <alignment horizontal="center" vertical="center" wrapText="1"/>
    </xf>
    <xf numFmtId="0" fontId="14" fillId="0" borderId="4" xfId="0" applyFont="1" applyBorder="1" applyAlignment="1">
      <alignment horizontal="left" vertical="center" wrapText="1"/>
    </xf>
    <xf numFmtId="3" fontId="12" fillId="2" borderId="4" xfId="0" applyNumberFormat="1" applyFont="1" applyFill="1" applyBorder="1" applyAlignment="1">
      <alignment horizontal="center" vertical="center" wrapText="1"/>
    </xf>
    <xf numFmtId="0" fontId="13" fillId="0" borderId="5" xfId="0" applyFont="1" applyBorder="1" applyAlignment="1">
      <alignment horizontal="left" vertical="center" wrapText="1" indent="1"/>
    </xf>
    <xf numFmtId="3" fontId="11" fillId="2" borderId="4" xfId="0" applyNumberFormat="1" applyFont="1" applyFill="1" applyBorder="1" applyAlignment="1">
      <alignment horizontal="center" vertical="center" wrapText="1"/>
    </xf>
    <xf numFmtId="0" fontId="12" fillId="0" borderId="4" xfId="0" applyFont="1" applyBorder="1" applyAlignment="1">
      <alignment horizontal="left" vertical="center" wrapText="1"/>
    </xf>
    <xf numFmtId="9" fontId="12" fillId="2" borderId="4" xfId="1" applyFont="1" applyFill="1" applyBorder="1" applyAlignment="1">
      <alignment horizontal="center" vertical="center" wrapText="1"/>
    </xf>
    <xf numFmtId="0" fontId="13" fillId="0" borderId="5" xfId="0" applyFont="1" applyBorder="1" applyAlignment="1">
      <alignment horizontal="center" vertical="center" wrapText="1"/>
    </xf>
    <xf numFmtId="9" fontId="11" fillId="2" borderId="4" xfId="1" applyFont="1" applyFill="1" applyBorder="1" applyAlignment="1">
      <alignment horizontal="center" vertical="center" wrapText="1"/>
    </xf>
    <xf numFmtId="0" fontId="11" fillId="0" borderId="4" xfId="0" applyFont="1" applyBorder="1" applyAlignment="1">
      <alignment horizontal="left" vertical="center" wrapText="1" indent="1"/>
    </xf>
    <xf numFmtId="0" fontId="13" fillId="0" borderId="4" xfId="0" applyFont="1" applyBorder="1" applyAlignment="1">
      <alignment horizontal="left" vertical="center" wrapText="1" indent="1"/>
    </xf>
    <xf numFmtId="0" fontId="13" fillId="0" borderId="7" xfId="0" applyFont="1" applyBorder="1" applyAlignment="1">
      <alignment horizontal="center" vertical="center" wrapText="1"/>
    </xf>
    <xf numFmtId="0" fontId="12" fillId="2" borderId="7" xfId="0" applyFont="1" applyFill="1" applyBorder="1" applyAlignment="1">
      <alignment horizontal="left" vertical="center" wrapText="1"/>
    </xf>
    <xf numFmtId="3" fontId="12" fillId="0" borderId="7" xfId="0" applyNumberFormat="1" applyFont="1" applyBorder="1" applyAlignment="1">
      <alignment horizontal="center" vertical="center" wrapText="1"/>
    </xf>
    <xf numFmtId="9" fontId="12" fillId="0" borderId="7" xfId="1" applyFont="1" applyBorder="1" applyAlignment="1">
      <alignment horizontal="center" vertical="center" wrapText="1"/>
    </xf>
    <xf numFmtId="9" fontId="5" fillId="0" borderId="0" xfId="1" applyFont="1"/>
    <xf numFmtId="0" fontId="13" fillId="0" borderId="3" xfId="0" applyFont="1" applyBorder="1" applyAlignment="1">
      <alignment horizontal="center" vertical="center" wrapText="1"/>
    </xf>
    <xf numFmtId="0" fontId="11" fillId="0" borderId="4" xfId="0" quotePrefix="1" applyFont="1" applyBorder="1" applyAlignment="1">
      <alignment horizontal="center" vertical="center" wrapText="1"/>
    </xf>
    <xf numFmtId="0" fontId="8" fillId="4" borderId="1" xfId="0" applyFont="1" applyFill="1" applyBorder="1" applyAlignment="1">
      <alignment horizontal="left" vertical="center"/>
    </xf>
    <xf numFmtId="0" fontId="6" fillId="0" borderId="0" xfId="0" applyFont="1" applyAlignment="1">
      <alignment vertical="top"/>
    </xf>
    <xf numFmtId="0" fontId="6" fillId="3" borderId="0" xfId="0" applyFont="1" applyFill="1" applyAlignment="1">
      <alignment horizontal="right"/>
    </xf>
    <xf numFmtId="9" fontId="6" fillId="3" borderId="0" xfId="1" applyFont="1" applyFill="1" applyAlignment="1">
      <alignment horizontal="right"/>
    </xf>
    <xf numFmtId="0" fontId="5" fillId="0" borderId="0" xfId="0" applyFont="1" applyAlignment="1">
      <alignment horizontal="right"/>
    </xf>
    <xf numFmtId="0" fontId="5" fillId="3" borderId="0" xfId="0" applyFont="1" applyFill="1" applyAlignment="1">
      <alignment horizontal="right"/>
    </xf>
    <xf numFmtId="9" fontId="5" fillId="3" borderId="0" xfId="1" applyFont="1" applyFill="1" applyAlignment="1">
      <alignment horizontal="right"/>
    </xf>
    <xf numFmtId="0" fontId="5" fillId="0" borderId="0" xfId="0" applyFont="1" applyAlignment="1">
      <alignment vertical="top" wrapText="1"/>
    </xf>
    <xf numFmtId="0" fontId="5" fillId="0" borderId="0" xfId="0" applyFont="1" applyAlignment="1">
      <alignment horizontal="left" vertical="top" wrapText="1" indent="2"/>
    </xf>
    <xf numFmtId="0" fontId="15" fillId="6" borderId="0" xfId="0" applyFont="1" applyFill="1"/>
    <xf numFmtId="0" fontId="5" fillId="0" borderId="0" xfId="0" applyFont="1" applyAlignment="1">
      <alignment horizontal="left" vertical="center"/>
    </xf>
    <xf numFmtId="0" fontId="5" fillId="0" borderId="2" xfId="0" applyFont="1" applyBorder="1"/>
    <xf numFmtId="0" fontId="5" fillId="0" borderId="9" xfId="0" applyFont="1" applyBorder="1"/>
    <xf numFmtId="0" fontId="3" fillId="5" borderId="0" xfId="0" applyFont="1" applyFill="1" applyAlignment="1">
      <alignment horizontal="center" vertical="center" wrapText="1"/>
    </xf>
    <xf numFmtId="0" fontId="12" fillId="7" borderId="2" xfId="0" applyFont="1" applyFill="1" applyBorder="1" applyAlignment="1">
      <alignment horizontal="left" vertical="center" wrapText="1"/>
    </xf>
    <xf numFmtId="3" fontId="12" fillId="7" borderId="2" xfId="0" applyNumberFormat="1" applyFont="1" applyFill="1" applyBorder="1" applyAlignment="1">
      <alignment horizontal="center" vertical="center" wrapText="1"/>
    </xf>
    <xf numFmtId="9" fontId="12" fillId="7" borderId="2" xfId="1" applyFont="1" applyFill="1" applyBorder="1" applyAlignment="1">
      <alignment horizontal="center" vertical="center" wrapText="1"/>
    </xf>
    <xf numFmtId="0" fontId="12" fillId="7" borderId="2" xfId="0" applyFont="1" applyFill="1" applyBorder="1" applyAlignment="1">
      <alignment vertical="center" wrapText="1"/>
    </xf>
    <xf numFmtId="0" fontId="18" fillId="4" borderId="2" xfId="0" applyFont="1" applyFill="1" applyBorder="1" applyAlignment="1">
      <alignment horizontal="center" vertical="center" wrapText="1"/>
    </xf>
    <xf numFmtId="0" fontId="15" fillId="4" borderId="0" xfId="0" applyFont="1" applyFill="1" applyAlignment="1">
      <alignment horizontal="centerContinuous" vertical="center"/>
    </xf>
    <xf numFmtId="0" fontId="15" fillId="6" borderId="0" xfId="0" applyFont="1" applyFill="1" applyAlignment="1">
      <alignment horizontal="centerContinuous"/>
    </xf>
    <xf numFmtId="0" fontId="5" fillId="0" borderId="0" xfId="0" applyFont="1" applyAlignment="1">
      <alignment horizontal="left" vertical="top" wrapText="1"/>
    </xf>
    <xf numFmtId="0" fontId="5" fillId="0" borderId="0" xfId="0" applyFont="1" applyAlignment="1">
      <alignment horizontal="left" vertical="top"/>
    </xf>
    <xf numFmtId="0" fontId="4" fillId="0" borderId="0" xfId="0" applyFont="1" applyAlignment="1">
      <alignment horizontal="left" vertical="top"/>
    </xf>
    <xf numFmtId="3" fontId="11" fillId="0" borderId="4" xfId="0" applyNumberFormat="1" applyFont="1" applyBorder="1" applyAlignment="1">
      <alignment horizontal="left" vertical="center" wrapText="1"/>
    </xf>
    <xf numFmtId="0" fontId="5" fillId="8" borderId="0" xfId="0" applyFont="1" applyFill="1"/>
    <xf numFmtId="0" fontId="16" fillId="8" borderId="2" xfId="0" applyFont="1" applyFill="1" applyBorder="1" applyAlignment="1">
      <alignment horizontal="center" vertical="center" wrapText="1"/>
    </xf>
    <xf numFmtId="0" fontId="21" fillId="0" borderId="0" xfId="0" applyFont="1"/>
    <xf numFmtId="0" fontId="5" fillId="0" borderId="0" xfId="0" applyFont="1" applyFill="1"/>
    <xf numFmtId="0" fontId="10" fillId="8" borderId="2" xfId="0" applyFont="1" applyFill="1" applyBorder="1" applyAlignment="1">
      <alignment horizontal="center"/>
    </xf>
    <xf numFmtId="164" fontId="6" fillId="0" borderId="0" xfId="1" applyNumberFormat="1" applyFont="1" applyAlignment="1" applyProtection="1">
      <alignment horizontal="right"/>
    </xf>
    <xf numFmtId="0" fontId="5" fillId="0" borderId="0" xfId="0" applyFont="1" applyAlignment="1">
      <alignment horizontal="left" vertical="top" wrapText="1" indent="1"/>
    </xf>
    <xf numFmtId="0" fontId="5" fillId="0" borderId="0" xfId="0" applyFont="1" applyAlignment="1">
      <alignment horizontal="left" vertical="top" wrapText="1"/>
    </xf>
    <xf numFmtId="0" fontId="5" fillId="0" borderId="0" xfId="0" applyFont="1" applyAlignment="1">
      <alignment vertical="top" wrapText="1"/>
    </xf>
    <xf numFmtId="0" fontId="4" fillId="0" borderId="0" xfId="0" applyFont="1" applyAlignment="1">
      <alignment vertical="top" wrapText="1"/>
    </xf>
    <xf numFmtId="0" fontId="8" fillId="4" borderId="0" xfId="0" applyFont="1" applyFill="1" applyAlignment="1">
      <alignment horizontal="center"/>
    </xf>
  </cellXfs>
  <cellStyles count="3">
    <cellStyle name="Normal" xfId="0" builtinId="0"/>
    <cellStyle name="Per cent" xfId="1" builtinId="5"/>
    <cellStyle name="Total" xfId="2" builtinId="25"/>
  </cellStyles>
  <dxfs count="0"/>
  <tableStyles count="0" defaultTableStyle="TableStyleMedium2" defaultPivotStyle="PivotStyleLight16"/>
  <colors>
    <mruColors>
      <color rgb="FF5E93D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20" Type="http://schemas.openxmlformats.org/officeDocument/2006/relationships/customXml" Target="../customXml/item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SRB Theme">
  <a:themeElements>
    <a:clrScheme name="SRB-colours">
      <a:dk1>
        <a:sysClr val="windowText" lastClr="000000"/>
      </a:dk1>
      <a:lt1>
        <a:sysClr val="window" lastClr="FFFFFF"/>
      </a:lt1>
      <a:dk2>
        <a:srgbClr val="005EB8"/>
      </a:dk2>
      <a:lt2>
        <a:srgbClr val="575756"/>
      </a:lt2>
      <a:accent1>
        <a:srgbClr val="5E93DB"/>
      </a:accent1>
      <a:accent2>
        <a:srgbClr val="FFCD00"/>
      </a:accent2>
      <a:accent3>
        <a:srgbClr val="005EB8"/>
      </a:accent3>
      <a:accent4>
        <a:srgbClr val="5E93DB"/>
      </a:accent4>
      <a:accent5>
        <a:srgbClr val="FFCD00"/>
      </a:accent5>
      <a:accent6>
        <a:srgbClr val="005EB8"/>
      </a:accent6>
      <a:hlink>
        <a:srgbClr val="5E93DB"/>
      </a:hlink>
      <a:folHlink>
        <a:srgbClr val="FFCD00"/>
      </a:folHlink>
    </a:clrScheme>
    <a:fontScheme name="SRB">
      <a:majorFont>
        <a:latin typeface="Arial"/>
        <a:ea typeface=""/>
        <a:cs typeface=""/>
      </a:majorFont>
      <a:minorFont>
        <a:latin typeface="Arial"/>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EEE8A8-2743-4E07-88E7-DF6DAB2D315C}">
  <sheetPr>
    <tabColor theme="9"/>
  </sheetPr>
  <dimension ref="B1:H30"/>
  <sheetViews>
    <sheetView showGridLines="0" tabSelected="1" zoomScaleNormal="100" workbookViewId="0">
      <selection activeCell="D35" sqref="D35"/>
    </sheetView>
  </sheetViews>
  <sheetFormatPr defaultColWidth="9" defaultRowHeight="14.5" x14ac:dyDescent="0.35"/>
  <cols>
    <col min="1" max="1" width="2.58203125" style="2" customWidth="1"/>
    <col min="2" max="2" width="1.33203125" style="2" customWidth="1"/>
    <col min="3" max="3" width="10.08203125" style="2" customWidth="1"/>
    <col min="4" max="4" width="30.75" style="2" customWidth="1"/>
    <col min="5" max="7" width="16.58203125" style="2" customWidth="1"/>
    <col min="8" max="8" width="10.08203125" style="2" customWidth="1"/>
    <col min="9" max="9" width="9" style="2" customWidth="1"/>
    <col min="10" max="10" width="30.25" style="2" customWidth="1"/>
    <col min="11" max="16384" width="9" style="2"/>
  </cols>
  <sheetData>
    <row r="1" spans="2:8" ht="35.15" customHeight="1" x14ac:dyDescent="0.35">
      <c r="B1" s="66" t="s">
        <v>0</v>
      </c>
      <c r="C1" s="66"/>
      <c r="D1" s="66"/>
      <c r="E1" s="66"/>
      <c r="F1" s="66"/>
      <c r="G1" s="66"/>
    </row>
    <row r="2" spans="2:8" x14ac:dyDescent="0.35">
      <c r="B2" s="1"/>
      <c r="C2" s="1"/>
      <c r="D2" s="1"/>
      <c r="E2" s="1"/>
      <c r="F2" s="1"/>
      <c r="G2" s="1"/>
    </row>
    <row r="3" spans="2:8" ht="14.15" customHeight="1" x14ac:dyDescent="0.35">
      <c r="B3" s="57" t="s">
        <v>1</v>
      </c>
      <c r="C3" s="57"/>
      <c r="D3" s="57"/>
      <c r="E3" s="57"/>
      <c r="F3" s="57"/>
      <c r="G3" s="57"/>
      <c r="H3" s="1"/>
    </row>
    <row r="4" spans="2:8" x14ac:dyDescent="0.35">
      <c r="B4" s="1"/>
      <c r="C4" s="1"/>
      <c r="D4" s="1"/>
      <c r="E4" s="1"/>
      <c r="F4" s="1"/>
      <c r="G4" s="1"/>
    </row>
    <row r="5" spans="2:8" x14ac:dyDescent="0.35">
      <c r="B5" s="67" t="s">
        <v>2</v>
      </c>
      <c r="C5" s="67"/>
      <c r="D5" s="67"/>
      <c r="E5" s="67"/>
      <c r="F5" s="67"/>
      <c r="G5" s="67"/>
    </row>
    <row r="6" spans="2:8" ht="158" customHeight="1" x14ac:dyDescent="0.35">
      <c r="B6" s="79" t="s">
        <v>3</v>
      </c>
      <c r="C6" s="79"/>
      <c r="D6" s="79"/>
      <c r="E6" s="79"/>
      <c r="F6" s="79"/>
      <c r="G6" s="79"/>
    </row>
    <row r="7" spans="2:8" x14ac:dyDescent="0.35">
      <c r="B7" s="68"/>
      <c r="C7" s="68"/>
      <c r="D7" s="68"/>
      <c r="E7" s="68"/>
      <c r="F7" s="68"/>
      <c r="G7" s="68"/>
    </row>
    <row r="8" spans="2:8" x14ac:dyDescent="0.35">
      <c r="B8" s="70" t="s">
        <v>4</v>
      </c>
      <c r="C8" s="69"/>
      <c r="D8" s="69"/>
      <c r="E8" s="69"/>
      <c r="F8" s="69"/>
      <c r="G8" s="69"/>
    </row>
    <row r="9" spans="2:8" ht="7.5" customHeight="1" x14ac:dyDescent="0.35">
      <c r="B9" s="68"/>
      <c r="C9" s="68"/>
      <c r="D9" s="68"/>
      <c r="E9" s="68"/>
      <c r="F9" s="68"/>
      <c r="G9" s="68"/>
    </row>
    <row r="10" spans="2:8" ht="15" customHeight="1" x14ac:dyDescent="0.35">
      <c r="B10" s="68"/>
      <c r="C10" s="72"/>
      <c r="D10" s="2" t="s">
        <v>5</v>
      </c>
      <c r="E10" s="68"/>
      <c r="F10" s="68"/>
      <c r="G10" s="68"/>
    </row>
    <row r="11" spans="2:8" ht="15" customHeight="1" x14ac:dyDescent="0.35">
      <c r="B11" s="68"/>
      <c r="C11" s="49"/>
      <c r="D11" s="2" t="s">
        <v>6</v>
      </c>
      <c r="E11" s="68"/>
      <c r="F11" s="68"/>
      <c r="G11" s="68"/>
    </row>
    <row r="12" spans="2:8" x14ac:dyDescent="0.35">
      <c r="B12" s="68"/>
      <c r="C12" s="60"/>
      <c r="D12" s="2" t="s">
        <v>7</v>
      </c>
      <c r="E12" s="68"/>
      <c r="F12" s="68"/>
      <c r="G12" s="68"/>
    </row>
    <row r="13" spans="2:8" ht="7.5" customHeight="1" x14ac:dyDescent="0.35">
      <c r="B13" s="68"/>
      <c r="C13" s="68"/>
      <c r="D13" s="68"/>
      <c r="E13" s="68"/>
      <c r="F13" s="68"/>
      <c r="G13" s="68"/>
    </row>
    <row r="14" spans="2:8" x14ac:dyDescent="0.35">
      <c r="B14" s="69" t="s">
        <v>8</v>
      </c>
      <c r="C14" s="68"/>
      <c r="D14" s="68"/>
      <c r="E14" s="68"/>
      <c r="F14" s="68"/>
      <c r="G14" s="68"/>
    </row>
    <row r="15" spans="2:8" x14ac:dyDescent="0.35">
      <c r="B15" s="54"/>
      <c r="C15" s="54"/>
      <c r="D15" s="54"/>
      <c r="E15" s="54"/>
      <c r="F15" s="54"/>
      <c r="G15" s="54"/>
    </row>
    <row r="16" spans="2:8" x14ac:dyDescent="0.35">
      <c r="B16" s="56" t="s">
        <v>9</v>
      </c>
      <c r="C16" s="56"/>
      <c r="D16" s="56"/>
      <c r="E16" s="56"/>
      <c r="F16" s="56"/>
      <c r="G16" s="56"/>
    </row>
    <row r="17" spans="2:8" ht="47.15" customHeight="1" x14ac:dyDescent="0.35">
      <c r="B17" s="80" t="s">
        <v>10</v>
      </c>
      <c r="C17" s="80"/>
      <c r="D17" s="80"/>
      <c r="E17" s="80"/>
      <c r="F17" s="80"/>
      <c r="G17" s="80"/>
    </row>
    <row r="18" spans="2:8" x14ac:dyDescent="0.35">
      <c r="B18" s="54"/>
      <c r="C18" s="54"/>
      <c r="D18" s="54"/>
      <c r="E18" s="54"/>
      <c r="F18" s="54"/>
      <c r="G18" s="54"/>
    </row>
    <row r="19" spans="2:8" ht="32.15" customHeight="1" x14ac:dyDescent="0.35">
      <c r="B19" s="80" t="s">
        <v>11</v>
      </c>
      <c r="C19" s="80"/>
      <c r="D19" s="80"/>
      <c r="E19" s="80"/>
      <c r="F19" s="80"/>
      <c r="G19" s="80"/>
    </row>
    <row r="20" spans="2:8" x14ac:dyDescent="0.35">
      <c r="B20" s="54"/>
      <c r="C20" s="54"/>
      <c r="D20" s="54"/>
      <c r="E20" s="54"/>
      <c r="F20" s="54"/>
      <c r="G20" s="54"/>
    </row>
    <row r="21" spans="2:8" ht="79" customHeight="1" x14ac:dyDescent="0.35">
      <c r="B21" s="80" t="s">
        <v>1998</v>
      </c>
      <c r="C21" s="80"/>
      <c r="D21" s="80"/>
      <c r="E21" s="80"/>
      <c r="F21" s="80"/>
      <c r="G21" s="80"/>
    </row>
    <row r="22" spans="2:8" x14ac:dyDescent="0.35">
      <c r="B22" s="54"/>
      <c r="C22" s="54"/>
      <c r="D22" s="54"/>
      <c r="E22" s="54"/>
      <c r="F22" s="54"/>
      <c r="G22" s="54"/>
    </row>
    <row r="23" spans="2:8" ht="46" customHeight="1" x14ac:dyDescent="0.35">
      <c r="B23" s="81" t="s">
        <v>12</v>
      </c>
      <c r="C23" s="81"/>
      <c r="D23" s="81"/>
      <c r="E23" s="81"/>
      <c r="F23" s="81"/>
      <c r="G23" s="81"/>
      <c r="H23" s="55"/>
    </row>
    <row r="24" spans="2:8" ht="17.149999999999999" customHeight="1" x14ac:dyDescent="0.35">
      <c r="B24" s="78" t="s">
        <v>13</v>
      </c>
      <c r="C24" s="78"/>
      <c r="D24" s="78"/>
      <c r="E24" s="78"/>
      <c r="F24" s="78"/>
      <c r="G24" s="78"/>
    </row>
    <row r="25" spans="2:8" ht="18" customHeight="1" x14ac:dyDescent="0.35">
      <c r="B25" s="78" t="s">
        <v>14</v>
      </c>
      <c r="C25" s="78"/>
      <c r="D25" s="78"/>
      <c r="E25" s="78"/>
      <c r="F25" s="78"/>
      <c r="G25" s="78"/>
    </row>
    <row r="26" spans="2:8" ht="73.5" customHeight="1" x14ac:dyDescent="0.35">
      <c r="B26" s="78" t="s">
        <v>2003</v>
      </c>
      <c r="C26" s="78"/>
      <c r="D26" s="78"/>
      <c r="E26" s="78"/>
      <c r="F26" s="78"/>
      <c r="G26" s="78"/>
    </row>
    <row r="27" spans="2:8" ht="35" customHeight="1" x14ac:dyDescent="0.35">
      <c r="B27" s="78" t="s">
        <v>15</v>
      </c>
      <c r="C27" s="78"/>
      <c r="D27" s="78"/>
      <c r="E27" s="78"/>
      <c r="F27" s="78"/>
      <c r="G27" s="78"/>
    </row>
    <row r="28" spans="2:8" ht="18.649999999999999" customHeight="1" x14ac:dyDescent="0.35">
      <c r="B28" s="78" t="s">
        <v>16</v>
      </c>
      <c r="C28" s="78"/>
      <c r="D28" s="78"/>
      <c r="E28" s="78"/>
      <c r="F28" s="78"/>
      <c r="G28" s="78"/>
    </row>
    <row r="29" spans="2:8" ht="32.5" customHeight="1" x14ac:dyDescent="0.35">
      <c r="B29" s="78" t="s">
        <v>17</v>
      </c>
      <c r="C29" s="78"/>
      <c r="D29" s="78"/>
      <c r="E29" s="78"/>
      <c r="F29" s="78"/>
      <c r="G29" s="78"/>
    </row>
    <row r="30" spans="2:8" ht="32.15" customHeight="1" x14ac:dyDescent="0.35">
      <c r="B30" s="78" t="s">
        <v>18</v>
      </c>
      <c r="C30" s="78"/>
      <c r="D30" s="78"/>
      <c r="E30" s="78"/>
      <c r="F30" s="78"/>
      <c r="G30" s="78"/>
    </row>
  </sheetData>
  <mergeCells count="12">
    <mergeCell ref="B30:G30"/>
    <mergeCell ref="B6:G6"/>
    <mergeCell ref="B17:G17"/>
    <mergeCell ref="B19:G19"/>
    <mergeCell ref="B21:G21"/>
    <mergeCell ref="B23:G23"/>
    <mergeCell ref="B24:G24"/>
    <mergeCell ref="B25:G25"/>
    <mergeCell ref="B26:G26"/>
    <mergeCell ref="B27:G27"/>
    <mergeCell ref="B28:G28"/>
    <mergeCell ref="B29:G29"/>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7CA41E-3E61-4A08-9087-59BC89A67D54}">
  <sheetPr>
    <tabColor rgb="FFFFFF00"/>
  </sheetPr>
  <dimension ref="A1:L424"/>
  <sheetViews>
    <sheetView showGridLines="0" zoomScaleNormal="100" workbookViewId="0">
      <pane xSplit="1" ySplit="1" topLeftCell="B2" activePane="bottomRight" state="frozen"/>
      <selection pane="topRight" activeCell="E25" sqref="E25"/>
      <selection pane="bottomLeft" activeCell="E25" sqref="E25"/>
      <selection pane="bottomRight" activeCell="L2" sqref="L2"/>
    </sheetView>
  </sheetViews>
  <sheetFormatPr defaultColWidth="9" defaultRowHeight="12" x14ac:dyDescent="0.3"/>
  <cols>
    <col min="1" max="1" width="21.33203125" style="3" customWidth="1"/>
    <col min="2" max="2" width="17.75" style="3" customWidth="1"/>
    <col min="3" max="3" width="19" style="3" customWidth="1"/>
    <col min="4" max="4" width="19.25" style="3" customWidth="1"/>
    <col min="5" max="5" width="19" style="3" customWidth="1"/>
    <col min="6" max="6" width="28" style="3" customWidth="1"/>
    <col min="7" max="7" width="30.83203125" style="3" customWidth="1"/>
    <col min="8" max="8" width="21" style="3" customWidth="1"/>
    <col min="9" max="11" width="19" style="3" customWidth="1"/>
    <col min="12" max="12" width="21" style="3" customWidth="1"/>
    <col min="13" max="16384" width="9" style="3"/>
  </cols>
  <sheetData>
    <row r="1" spans="1:12" ht="31.5" x14ac:dyDescent="0.3">
      <c r="A1" s="65" t="s">
        <v>840</v>
      </c>
      <c r="B1" s="73" t="s">
        <v>841</v>
      </c>
      <c r="C1" s="73" t="s">
        <v>25</v>
      </c>
      <c r="D1" s="73" t="s">
        <v>26</v>
      </c>
      <c r="E1" s="73" t="s">
        <v>27</v>
      </c>
      <c r="F1" s="12" t="s">
        <v>28</v>
      </c>
      <c r="G1" s="12" t="s">
        <v>29</v>
      </c>
      <c r="H1" s="73" t="s">
        <v>30</v>
      </c>
      <c r="I1" s="73" t="s">
        <v>31</v>
      </c>
      <c r="J1" s="73" t="s">
        <v>32</v>
      </c>
      <c r="K1" s="12" t="s">
        <v>33</v>
      </c>
      <c r="L1" s="12" t="s">
        <v>2047</v>
      </c>
    </row>
    <row r="2" spans="1:12" x14ac:dyDescent="0.3">
      <c r="A2" s="48" t="s">
        <v>1841</v>
      </c>
      <c r="B2" s="3" t="s">
        <v>1842</v>
      </c>
      <c r="C2" s="11"/>
      <c r="D2" s="11"/>
      <c r="E2" s="11"/>
      <c r="F2" s="8" t="str">
        <f t="shared" ref="F2:F9" si="0">+IFERROR(E2/C2,"n.a.")</f>
        <v>n.a.</v>
      </c>
      <c r="G2" s="8" t="str">
        <f t="shared" ref="G2:G9" si="1">+IFERROR(E2/D2,"n.a.")</f>
        <v>n.a.</v>
      </c>
      <c r="H2" s="49"/>
      <c r="I2" s="49"/>
      <c r="J2" s="49"/>
      <c r="K2" s="50"/>
      <c r="L2" s="50"/>
    </row>
    <row r="3" spans="1:12" x14ac:dyDescent="0.3">
      <c r="A3" s="48" t="s">
        <v>1843</v>
      </c>
      <c r="B3" s="3" t="s">
        <v>843</v>
      </c>
      <c r="C3" s="11"/>
      <c r="D3" s="11"/>
      <c r="E3" s="11"/>
      <c r="F3" s="8" t="str">
        <f t="shared" si="0"/>
        <v>n.a.</v>
      </c>
      <c r="G3" s="8" t="str">
        <f t="shared" si="1"/>
        <v>n.a.</v>
      </c>
      <c r="H3" s="49"/>
      <c r="I3" s="49"/>
      <c r="J3" s="49"/>
      <c r="K3" s="50"/>
      <c r="L3" s="50"/>
    </row>
    <row r="4" spans="1:12" x14ac:dyDescent="0.3">
      <c r="A4" s="48" t="s">
        <v>1844</v>
      </c>
      <c r="B4" s="3" t="s">
        <v>843</v>
      </c>
      <c r="C4" s="11"/>
      <c r="D4" s="11"/>
      <c r="E4" s="11"/>
      <c r="F4" s="8" t="str">
        <f t="shared" si="0"/>
        <v>n.a.</v>
      </c>
      <c r="G4" s="8" t="str">
        <f t="shared" si="1"/>
        <v>n.a.</v>
      </c>
      <c r="H4" s="49"/>
      <c r="I4" s="49"/>
      <c r="J4" s="49"/>
      <c r="K4" s="50"/>
      <c r="L4" s="50"/>
    </row>
    <row r="5" spans="1:12" x14ac:dyDescent="0.3">
      <c r="A5" s="48" t="s">
        <v>1845</v>
      </c>
      <c r="B5" s="3" t="s">
        <v>843</v>
      </c>
      <c r="C5" s="11"/>
      <c r="D5" s="11"/>
      <c r="E5" s="11"/>
      <c r="F5" s="8" t="str">
        <f t="shared" si="0"/>
        <v>n.a.</v>
      </c>
      <c r="G5" s="8" t="str">
        <f t="shared" si="1"/>
        <v>n.a.</v>
      </c>
      <c r="H5" s="11"/>
      <c r="I5" s="11"/>
      <c r="J5" s="11"/>
      <c r="K5" s="8" t="str">
        <f t="shared" ref="K5:K9" si="2">+IFERROR(J5/H5,"n.a.")</f>
        <v>n.a.</v>
      </c>
      <c r="L5" s="8" t="str">
        <f t="shared" ref="L5:L9" si="3">+IFERROR(J5/I5,"n.a.")</f>
        <v>n.a.</v>
      </c>
    </row>
    <row r="6" spans="1:12" x14ac:dyDescent="0.3">
      <c r="A6" s="48" t="s">
        <v>1846</v>
      </c>
      <c r="B6" s="3" t="s">
        <v>843</v>
      </c>
      <c r="C6" s="11"/>
      <c r="D6" s="11"/>
      <c r="E6" s="11"/>
      <c r="F6" s="8" t="str">
        <f t="shared" si="0"/>
        <v>n.a.</v>
      </c>
      <c r="G6" s="8" t="str">
        <f t="shared" si="1"/>
        <v>n.a.</v>
      </c>
      <c r="H6" s="11"/>
      <c r="I6" s="11"/>
      <c r="J6" s="11"/>
      <c r="K6" s="8" t="str">
        <f t="shared" si="2"/>
        <v>n.a.</v>
      </c>
      <c r="L6" s="8" t="str">
        <f t="shared" si="3"/>
        <v>n.a.</v>
      </c>
    </row>
    <row r="7" spans="1:12" x14ac:dyDescent="0.3">
      <c r="A7" s="48" t="s">
        <v>1847</v>
      </c>
      <c r="B7" s="3" t="s">
        <v>843</v>
      </c>
      <c r="C7" s="11"/>
      <c r="D7" s="11"/>
      <c r="E7" s="11"/>
      <c r="F7" s="8" t="str">
        <f t="shared" si="0"/>
        <v>n.a.</v>
      </c>
      <c r="G7" s="8" t="str">
        <f t="shared" si="1"/>
        <v>n.a.</v>
      </c>
      <c r="H7" s="11"/>
      <c r="I7" s="11"/>
      <c r="J7" s="11"/>
      <c r="K7" s="8" t="str">
        <f t="shared" si="2"/>
        <v>n.a.</v>
      </c>
      <c r="L7" s="8" t="str">
        <f t="shared" si="3"/>
        <v>n.a.</v>
      </c>
    </row>
    <row r="8" spans="1:12" x14ac:dyDescent="0.3">
      <c r="A8" s="48" t="s">
        <v>1848</v>
      </c>
      <c r="B8" s="3" t="s">
        <v>843</v>
      </c>
      <c r="C8" s="11"/>
      <c r="D8" s="11"/>
      <c r="E8" s="11"/>
      <c r="F8" s="8" t="str">
        <f t="shared" si="0"/>
        <v>n.a.</v>
      </c>
      <c r="G8" s="8" t="str">
        <f t="shared" si="1"/>
        <v>n.a.</v>
      </c>
      <c r="H8" s="11"/>
      <c r="I8" s="11"/>
      <c r="J8" s="11"/>
      <c r="K8" s="8" t="str">
        <f t="shared" si="2"/>
        <v>n.a.</v>
      </c>
      <c r="L8" s="8" t="str">
        <f t="shared" si="3"/>
        <v>n.a.</v>
      </c>
    </row>
    <row r="9" spans="1:12" x14ac:dyDescent="0.3">
      <c r="A9" s="48" t="s">
        <v>1849</v>
      </c>
      <c r="B9" s="3" t="s">
        <v>843</v>
      </c>
      <c r="C9" s="11"/>
      <c r="D9" s="11"/>
      <c r="E9" s="11"/>
      <c r="F9" s="8" t="str">
        <f t="shared" si="0"/>
        <v>n.a.</v>
      </c>
      <c r="G9" s="8" t="str">
        <f t="shared" si="1"/>
        <v>n.a.</v>
      </c>
      <c r="H9" s="11"/>
      <c r="I9" s="11"/>
      <c r="J9" s="11"/>
      <c r="K9" s="8" t="str">
        <f t="shared" si="2"/>
        <v>n.a.</v>
      </c>
      <c r="L9" s="8" t="str">
        <f t="shared" si="3"/>
        <v>n.a.</v>
      </c>
    </row>
    <row r="10" spans="1:12" x14ac:dyDescent="0.3">
      <c r="A10" s="48" t="s">
        <v>1850</v>
      </c>
      <c r="B10" s="3" t="s">
        <v>843</v>
      </c>
      <c r="C10" s="11"/>
      <c r="D10" s="11"/>
      <c r="E10" s="11"/>
      <c r="F10" s="8" t="str">
        <f t="shared" ref="F10:F73" si="4">+IFERROR(E10/C10,"n.a.")</f>
        <v>n.a.</v>
      </c>
      <c r="G10" s="8" t="str">
        <f t="shared" ref="G10:G73" si="5">+IFERROR(E10/D10,"n.a.")</f>
        <v>n.a.</v>
      </c>
      <c r="H10" s="11"/>
      <c r="I10" s="11"/>
      <c r="J10" s="11"/>
      <c r="K10" s="8" t="str">
        <f t="shared" ref="K10" si="6">+IFERROR(J10/H10,"n.a.")</f>
        <v>n.a.</v>
      </c>
      <c r="L10" s="8" t="str">
        <f t="shared" ref="L10" si="7">+IFERROR(J10/I10,"n.a.")</f>
        <v>n.a.</v>
      </c>
    </row>
    <row r="11" spans="1:12" x14ac:dyDescent="0.3">
      <c r="A11" s="48" t="s">
        <v>1851</v>
      </c>
      <c r="B11" s="3" t="s">
        <v>843</v>
      </c>
      <c r="C11" s="11"/>
      <c r="D11" s="11"/>
      <c r="E11" s="11"/>
      <c r="F11" s="8" t="str">
        <f t="shared" si="4"/>
        <v>n.a.</v>
      </c>
      <c r="G11" s="8" t="str">
        <f t="shared" si="5"/>
        <v>n.a.</v>
      </c>
      <c r="H11" s="11"/>
      <c r="I11" s="11"/>
      <c r="J11" s="11"/>
      <c r="K11" s="8" t="str">
        <f t="shared" ref="K11:K74" si="8">+IFERROR(J11/H11,"n.a.")</f>
        <v>n.a.</v>
      </c>
      <c r="L11" s="8" t="str">
        <f t="shared" ref="L11:L74" si="9">+IFERROR(J11/I11,"n.a.")</f>
        <v>n.a.</v>
      </c>
    </row>
    <row r="12" spans="1:12" x14ac:dyDescent="0.3">
      <c r="A12" s="48" t="s">
        <v>1852</v>
      </c>
      <c r="B12" s="3" t="s">
        <v>843</v>
      </c>
      <c r="C12" s="11"/>
      <c r="D12" s="11"/>
      <c r="E12" s="11"/>
      <c r="F12" s="8" t="str">
        <f t="shared" si="4"/>
        <v>n.a.</v>
      </c>
      <c r="G12" s="8" t="str">
        <f t="shared" si="5"/>
        <v>n.a.</v>
      </c>
      <c r="H12" s="11"/>
      <c r="I12" s="11"/>
      <c r="J12" s="11"/>
      <c r="K12" s="8" t="str">
        <f t="shared" si="8"/>
        <v>n.a.</v>
      </c>
      <c r="L12" s="8" t="str">
        <f t="shared" si="9"/>
        <v>n.a.</v>
      </c>
    </row>
    <row r="13" spans="1:12" x14ac:dyDescent="0.3">
      <c r="A13" s="48" t="s">
        <v>1853</v>
      </c>
      <c r="B13" s="3" t="s">
        <v>843</v>
      </c>
      <c r="C13" s="11"/>
      <c r="D13" s="11"/>
      <c r="E13" s="11"/>
      <c r="F13" s="8" t="str">
        <f t="shared" si="4"/>
        <v>n.a.</v>
      </c>
      <c r="G13" s="8" t="str">
        <f t="shared" si="5"/>
        <v>n.a.</v>
      </c>
      <c r="H13" s="11"/>
      <c r="I13" s="11"/>
      <c r="J13" s="11"/>
      <c r="K13" s="8" t="str">
        <f t="shared" si="8"/>
        <v>n.a.</v>
      </c>
      <c r="L13" s="8" t="str">
        <f t="shared" si="9"/>
        <v>n.a.</v>
      </c>
    </row>
    <row r="14" spans="1:12" x14ac:dyDescent="0.3">
      <c r="A14" s="48" t="s">
        <v>1854</v>
      </c>
      <c r="B14" s="3" t="s">
        <v>843</v>
      </c>
      <c r="C14" s="11"/>
      <c r="D14" s="11"/>
      <c r="E14" s="11"/>
      <c r="F14" s="8" t="str">
        <f t="shared" si="4"/>
        <v>n.a.</v>
      </c>
      <c r="G14" s="8" t="str">
        <f t="shared" si="5"/>
        <v>n.a.</v>
      </c>
      <c r="H14" s="11"/>
      <c r="I14" s="11"/>
      <c r="J14" s="11"/>
      <c r="K14" s="8" t="str">
        <f t="shared" si="8"/>
        <v>n.a.</v>
      </c>
      <c r="L14" s="8" t="str">
        <f t="shared" si="9"/>
        <v>n.a.</v>
      </c>
    </row>
    <row r="15" spans="1:12" x14ac:dyDescent="0.3">
      <c r="A15" s="48" t="s">
        <v>1855</v>
      </c>
      <c r="B15" s="3" t="s">
        <v>843</v>
      </c>
      <c r="C15" s="11"/>
      <c r="D15" s="11"/>
      <c r="E15" s="11"/>
      <c r="F15" s="8" t="str">
        <f t="shared" si="4"/>
        <v>n.a.</v>
      </c>
      <c r="G15" s="8" t="str">
        <f t="shared" si="5"/>
        <v>n.a.</v>
      </c>
      <c r="H15" s="11"/>
      <c r="I15" s="11"/>
      <c r="J15" s="11"/>
      <c r="K15" s="8" t="str">
        <f t="shared" si="8"/>
        <v>n.a.</v>
      </c>
      <c r="L15" s="8" t="str">
        <f t="shared" si="9"/>
        <v>n.a.</v>
      </c>
    </row>
    <row r="16" spans="1:12" x14ac:dyDescent="0.3">
      <c r="A16" s="48" t="s">
        <v>1856</v>
      </c>
      <c r="B16" s="3" t="s">
        <v>843</v>
      </c>
      <c r="C16" s="11"/>
      <c r="D16" s="11"/>
      <c r="E16" s="11"/>
      <c r="F16" s="8" t="str">
        <f t="shared" si="4"/>
        <v>n.a.</v>
      </c>
      <c r="G16" s="8" t="str">
        <f t="shared" si="5"/>
        <v>n.a.</v>
      </c>
      <c r="H16" s="11"/>
      <c r="I16" s="11"/>
      <c r="J16" s="11"/>
      <c r="K16" s="8" t="str">
        <f t="shared" si="8"/>
        <v>n.a.</v>
      </c>
      <c r="L16" s="8" t="str">
        <f t="shared" si="9"/>
        <v>n.a.</v>
      </c>
    </row>
    <row r="17" spans="1:12" x14ac:dyDescent="0.3">
      <c r="A17" s="48" t="s">
        <v>1857</v>
      </c>
      <c r="B17" s="3" t="s">
        <v>843</v>
      </c>
      <c r="C17" s="11"/>
      <c r="D17" s="11"/>
      <c r="E17" s="11"/>
      <c r="F17" s="8" t="str">
        <f t="shared" si="4"/>
        <v>n.a.</v>
      </c>
      <c r="G17" s="8" t="str">
        <f t="shared" si="5"/>
        <v>n.a.</v>
      </c>
      <c r="H17" s="11"/>
      <c r="I17" s="11"/>
      <c r="J17" s="11"/>
      <c r="K17" s="8" t="str">
        <f t="shared" si="8"/>
        <v>n.a.</v>
      </c>
      <c r="L17" s="8" t="str">
        <f t="shared" si="9"/>
        <v>n.a.</v>
      </c>
    </row>
    <row r="18" spans="1:12" x14ac:dyDescent="0.3">
      <c r="A18" s="48" t="s">
        <v>1858</v>
      </c>
      <c r="B18" s="3" t="s">
        <v>843</v>
      </c>
      <c r="C18" s="11"/>
      <c r="D18" s="11"/>
      <c r="E18" s="11"/>
      <c r="F18" s="8" t="str">
        <f t="shared" si="4"/>
        <v>n.a.</v>
      </c>
      <c r="G18" s="8" t="str">
        <f t="shared" si="5"/>
        <v>n.a.</v>
      </c>
      <c r="H18" s="11"/>
      <c r="I18" s="11"/>
      <c r="J18" s="11"/>
      <c r="K18" s="8" t="str">
        <f t="shared" si="8"/>
        <v>n.a.</v>
      </c>
      <c r="L18" s="8" t="str">
        <f t="shared" si="9"/>
        <v>n.a.</v>
      </c>
    </row>
    <row r="19" spans="1:12" x14ac:dyDescent="0.3">
      <c r="A19" s="48" t="s">
        <v>1859</v>
      </c>
      <c r="B19" s="3" t="s">
        <v>843</v>
      </c>
      <c r="C19" s="11"/>
      <c r="D19" s="11"/>
      <c r="E19" s="11"/>
      <c r="F19" s="8" t="str">
        <f t="shared" si="4"/>
        <v>n.a.</v>
      </c>
      <c r="G19" s="8" t="str">
        <f t="shared" si="5"/>
        <v>n.a.</v>
      </c>
      <c r="H19" s="11"/>
      <c r="I19" s="11"/>
      <c r="J19" s="11"/>
      <c r="K19" s="8" t="str">
        <f t="shared" si="8"/>
        <v>n.a.</v>
      </c>
      <c r="L19" s="8" t="str">
        <f t="shared" si="9"/>
        <v>n.a.</v>
      </c>
    </row>
    <row r="20" spans="1:12" x14ac:dyDescent="0.3">
      <c r="A20" s="48" t="s">
        <v>1860</v>
      </c>
      <c r="B20" s="3" t="s">
        <v>843</v>
      </c>
      <c r="C20" s="11"/>
      <c r="D20" s="11"/>
      <c r="E20" s="11"/>
      <c r="F20" s="8" t="str">
        <f t="shared" si="4"/>
        <v>n.a.</v>
      </c>
      <c r="G20" s="8" t="str">
        <f t="shared" si="5"/>
        <v>n.a.</v>
      </c>
      <c r="H20" s="11"/>
      <c r="I20" s="11"/>
      <c r="J20" s="11"/>
      <c r="K20" s="8" t="str">
        <f t="shared" si="8"/>
        <v>n.a.</v>
      </c>
      <c r="L20" s="8" t="str">
        <f t="shared" si="9"/>
        <v>n.a.</v>
      </c>
    </row>
    <row r="21" spans="1:12" x14ac:dyDescent="0.3">
      <c r="A21" s="48" t="s">
        <v>1861</v>
      </c>
      <c r="B21" s="3" t="s">
        <v>843</v>
      </c>
      <c r="C21" s="11"/>
      <c r="D21" s="11"/>
      <c r="E21" s="11"/>
      <c r="F21" s="8" t="str">
        <f t="shared" si="4"/>
        <v>n.a.</v>
      </c>
      <c r="G21" s="8" t="str">
        <f t="shared" si="5"/>
        <v>n.a.</v>
      </c>
      <c r="H21" s="11"/>
      <c r="I21" s="11"/>
      <c r="J21" s="11"/>
      <c r="K21" s="8" t="str">
        <f t="shared" si="8"/>
        <v>n.a.</v>
      </c>
      <c r="L21" s="8" t="str">
        <f t="shared" si="9"/>
        <v>n.a.</v>
      </c>
    </row>
    <row r="22" spans="1:12" x14ac:dyDescent="0.3">
      <c r="A22" s="48" t="s">
        <v>1862</v>
      </c>
      <c r="B22" s="3" t="s">
        <v>843</v>
      </c>
      <c r="C22" s="11"/>
      <c r="D22" s="11"/>
      <c r="E22" s="11"/>
      <c r="F22" s="8" t="str">
        <f t="shared" si="4"/>
        <v>n.a.</v>
      </c>
      <c r="G22" s="8" t="str">
        <f t="shared" si="5"/>
        <v>n.a.</v>
      </c>
      <c r="H22" s="11"/>
      <c r="I22" s="11"/>
      <c r="J22" s="11"/>
      <c r="K22" s="8" t="str">
        <f t="shared" si="8"/>
        <v>n.a.</v>
      </c>
      <c r="L22" s="8" t="str">
        <f t="shared" si="9"/>
        <v>n.a.</v>
      </c>
    </row>
    <row r="23" spans="1:12" x14ac:dyDescent="0.3">
      <c r="A23" s="48" t="s">
        <v>1863</v>
      </c>
      <c r="B23" s="3" t="s">
        <v>843</v>
      </c>
      <c r="C23" s="11"/>
      <c r="D23" s="11"/>
      <c r="E23" s="11"/>
      <c r="F23" s="8" t="str">
        <f t="shared" si="4"/>
        <v>n.a.</v>
      </c>
      <c r="G23" s="8" t="str">
        <f t="shared" si="5"/>
        <v>n.a.</v>
      </c>
      <c r="H23" s="11"/>
      <c r="I23" s="11"/>
      <c r="J23" s="11"/>
      <c r="K23" s="8" t="str">
        <f t="shared" si="8"/>
        <v>n.a.</v>
      </c>
      <c r="L23" s="8" t="str">
        <f t="shared" si="9"/>
        <v>n.a.</v>
      </c>
    </row>
    <row r="24" spans="1:12" x14ac:dyDescent="0.3">
      <c r="A24" s="48" t="s">
        <v>1864</v>
      </c>
      <c r="B24" s="3" t="s">
        <v>843</v>
      </c>
      <c r="C24" s="11"/>
      <c r="D24" s="11"/>
      <c r="E24" s="11"/>
      <c r="F24" s="8" t="str">
        <f t="shared" si="4"/>
        <v>n.a.</v>
      </c>
      <c r="G24" s="8" t="str">
        <f t="shared" si="5"/>
        <v>n.a.</v>
      </c>
      <c r="H24" s="11"/>
      <c r="I24" s="11"/>
      <c r="J24" s="11"/>
      <c r="K24" s="8" t="str">
        <f t="shared" si="8"/>
        <v>n.a.</v>
      </c>
      <c r="L24" s="8" t="str">
        <f t="shared" si="9"/>
        <v>n.a.</v>
      </c>
    </row>
    <row r="25" spans="1:12" x14ac:dyDescent="0.3">
      <c r="A25" s="48" t="s">
        <v>1865</v>
      </c>
      <c r="B25" s="3" t="s">
        <v>843</v>
      </c>
      <c r="C25" s="11"/>
      <c r="D25" s="11"/>
      <c r="E25" s="11"/>
      <c r="F25" s="8" t="str">
        <f t="shared" si="4"/>
        <v>n.a.</v>
      </c>
      <c r="G25" s="8" t="str">
        <f t="shared" si="5"/>
        <v>n.a.</v>
      </c>
      <c r="H25" s="11"/>
      <c r="I25" s="11"/>
      <c r="J25" s="11"/>
      <c r="K25" s="8" t="str">
        <f t="shared" si="8"/>
        <v>n.a.</v>
      </c>
      <c r="L25" s="8" t="str">
        <f t="shared" si="9"/>
        <v>n.a.</v>
      </c>
    </row>
    <row r="26" spans="1:12" x14ac:dyDescent="0.3">
      <c r="A26" s="48" t="s">
        <v>1866</v>
      </c>
      <c r="B26" s="3" t="s">
        <v>843</v>
      </c>
      <c r="C26" s="11"/>
      <c r="D26" s="11"/>
      <c r="E26" s="11"/>
      <c r="F26" s="8" t="str">
        <f t="shared" si="4"/>
        <v>n.a.</v>
      </c>
      <c r="G26" s="8" t="str">
        <f t="shared" si="5"/>
        <v>n.a.</v>
      </c>
      <c r="H26" s="11"/>
      <c r="I26" s="11"/>
      <c r="J26" s="11"/>
      <c r="K26" s="8" t="str">
        <f t="shared" si="8"/>
        <v>n.a.</v>
      </c>
      <c r="L26" s="8" t="str">
        <f t="shared" si="9"/>
        <v>n.a.</v>
      </c>
    </row>
    <row r="27" spans="1:12" x14ac:dyDescent="0.3">
      <c r="A27" s="48" t="s">
        <v>1867</v>
      </c>
      <c r="B27" s="3" t="s">
        <v>843</v>
      </c>
      <c r="C27" s="11"/>
      <c r="D27" s="11"/>
      <c r="E27" s="11"/>
      <c r="F27" s="8" t="str">
        <f t="shared" si="4"/>
        <v>n.a.</v>
      </c>
      <c r="G27" s="8" t="str">
        <f t="shared" si="5"/>
        <v>n.a.</v>
      </c>
      <c r="H27" s="11"/>
      <c r="I27" s="11"/>
      <c r="J27" s="11"/>
      <c r="K27" s="8" t="str">
        <f t="shared" si="8"/>
        <v>n.a.</v>
      </c>
      <c r="L27" s="8" t="str">
        <f t="shared" si="9"/>
        <v>n.a.</v>
      </c>
    </row>
    <row r="28" spans="1:12" x14ac:dyDescent="0.3">
      <c r="A28" s="48" t="s">
        <v>1868</v>
      </c>
      <c r="B28" s="3" t="s">
        <v>843</v>
      </c>
      <c r="C28" s="11"/>
      <c r="D28" s="11"/>
      <c r="E28" s="11"/>
      <c r="F28" s="8" t="str">
        <f t="shared" si="4"/>
        <v>n.a.</v>
      </c>
      <c r="G28" s="8" t="str">
        <f t="shared" si="5"/>
        <v>n.a.</v>
      </c>
      <c r="H28" s="11"/>
      <c r="I28" s="11"/>
      <c r="J28" s="11"/>
      <c r="K28" s="8" t="str">
        <f t="shared" si="8"/>
        <v>n.a.</v>
      </c>
      <c r="L28" s="8" t="str">
        <f t="shared" si="9"/>
        <v>n.a.</v>
      </c>
    </row>
    <row r="29" spans="1:12" x14ac:dyDescent="0.3">
      <c r="A29" s="48" t="s">
        <v>1869</v>
      </c>
      <c r="B29" s="3" t="s">
        <v>843</v>
      </c>
      <c r="C29" s="11"/>
      <c r="D29" s="11"/>
      <c r="E29" s="11"/>
      <c r="F29" s="8" t="str">
        <f t="shared" si="4"/>
        <v>n.a.</v>
      </c>
      <c r="G29" s="8" t="str">
        <f t="shared" si="5"/>
        <v>n.a.</v>
      </c>
      <c r="H29" s="11"/>
      <c r="I29" s="11"/>
      <c r="J29" s="11"/>
      <c r="K29" s="8" t="str">
        <f t="shared" si="8"/>
        <v>n.a.</v>
      </c>
      <c r="L29" s="8" t="str">
        <f t="shared" si="9"/>
        <v>n.a.</v>
      </c>
    </row>
    <row r="30" spans="1:12" x14ac:dyDescent="0.3">
      <c r="A30" s="48" t="s">
        <v>1870</v>
      </c>
      <c r="B30" s="3" t="s">
        <v>843</v>
      </c>
      <c r="C30" s="11"/>
      <c r="D30" s="11"/>
      <c r="E30" s="11"/>
      <c r="F30" s="8" t="str">
        <f t="shared" si="4"/>
        <v>n.a.</v>
      </c>
      <c r="G30" s="8" t="str">
        <f t="shared" si="5"/>
        <v>n.a.</v>
      </c>
      <c r="H30" s="11"/>
      <c r="I30" s="11"/>
      <c r="J30" s="11"/>
      <c r="K30" s="8" t="str">
        <f t="shared" si="8"/>
        <v>n.a.</v>
      </c>
      <c r="L30" s="8" t="str">
        <f t="shared" si="9"/>
        <v>n.a.</v>
      </c>
    </row>
    <row r="31" spans="1:12" x14ac:dyDescent="0.3">
      <c r="A31" s="48" t="s">
        <v>1871</v>
      </c>
      <c r="B31" s="3" t="s">
        <v>843</v>
      </c>
      <c r="C31" s="11"/>
      <c r="D31" s="11"/>
      <c r="E31" s="11"/>
      <c r="F31" s="8" t="str">
        <f t="shared" si="4"/>
        <v>n.a.</v>
      </c>
      <c r="G31" s="8" t="str">
        <f t="shared" si="5"/>
        <v>n.a.</v>
      </c>
      <c r="H31" s="11"/>
      <c r="I31" s="11"/>
      <c r="J31" s="11"/>
      <c r="K31" s="8" t="str">
        <f t="shared" si="8"/>
        <v>n.a.</v>
      </c>
      <c r="L31" s="8" t="str">
        <f t="shared" si="9"/>
        <v>n.a.</v>
      </c>
    </row>
    <row r="32" spans="1:12" x14ac:dyDescent="0.3">
      <c r="A32" s="48" t="s">
        <v>1872</v>
      </c>
      <c r="B32" s="3" t="s">
        <v>843</v>
      </c>
      <c r="C32" s="11"/>
      <c r="D32" s="11"/>
      <c r="E32" s="11"/>
      <c r="F32" s="8" t="str">
        <f t="shared" si="4"/>
        <v>n.a.</v>
      </c>
      <c r="G32" s="8" t="str">
        <f t="shared" si="5"/>
        <v>n.a.</v>
      </c>
      <c r="H32" s="11"/>
      <c r="I32" s="11"/>
      <c r="J32" s="11"/>
      <c r="K32" s="8" t="str">
        <f t="shared" si="8"/>
        <v>n.a.</v>
      </c>
      <c r="L32" s="8" t="str">
        <f t="shared" si="9"/>
        <v>n.a.</v>
      </c>
    </row>
    <row r="33" spans="1:12" x14ac:dyDescent="0.3">
      <c r="A33" s="48" t="s">
        <v>1873</v>
      </c>
      <c r="B33" s="3" t="s">
        <v>843</v>
      </c>
      <c r="C33" s="11"/>
      <c r="D33" s="11"/>
      <c r="E33" s="11"/>
      <c r="F33" s="8" t="str">
        <f t="shared" si="4"/>
        <v>n.a.</v>
      </c>
      <c r="G33" s="8" t="str">
        <f t="shared" si="5"/>
        <v>n.a.</v>
      </c>
      <c r="H33" s="11"/>
      <c r="I33" s="11"/>
      <c r="J33" s="11"/>
      <c r="K33" s="8" t="str">
        <f t="shared" si="8"/>
        <v>n.a.</v>
      </c>
      <c r="L33" s="8" t="str">
        <f t="shared" si="9"/>
        <v>n.a.</v>
      </c>
    </row>
    <row r="34" spans="1:12" x14ac:dyDescent="0.3">
      <c r="A34" s="48" t="s">
        <v>1874</v>
      </c>
      <c r="B34" s="3" t="s">
        <v>843</v>
      </c>
      <c r="C34" s="11"/>
      <c r="D34" s="11"/>
      <c r="E34" s="11"/>
      <c r="F34" s="8" t="str">
        <f t="shared" si="4"/>
        <v>n.a.</v>
      </c>
      <c r="G34" s="8" t="str">
        <f t="shared" si="5"/>
        <v>n.a.</v>
      </c>
      <c r="H34" s="11"/>
      <c r="I34" s="11"/>
      <c r="J34" s="11"/>
      <c r="K34" s="8" t="str">
        <f t="shared" si="8"/>
        <v>n.a.</v>
      </c>
      <c r="L34" s="8" t="str">
        <f t="shared" si="9"/>
        <v>n.a.</v>
      </c>
    </row>
    <row r="35" spans="1:12" x14ac:dyDescent="0.3">
      <c r="A35" s="48" t="s">
        <v>1875</v>
      </c>
      <c r="B35" s="3" t="s">
        <v>843</v>
      </c>
      <c r="C35" s="11"/>
      <c r="D35" s="11"/>
      <c r="E35" s="11"/>
      <c r="F35" s="8" t="str">
        <f t="shared" si="4"/>
        <v>n.a.</v>
      </c>
      <c r="G35" s="8" t="str">
        <f t="shared" si="5"/>
        <v>n.a.</v>
      </c>
      <c r="H35" s="11"/>
      <c r="I35" s="11"/>
      <c r="J35" s="11"/>
      <c r="K35" s="8" t="str">
        <f t="shared" si="8"/>
        <v>n.a.</v>
      </c>
      <c r="L35" s="8" t="str">
        <f t="shared" si="9"/>
        <v>n.a.</v>
      </c>
    </row>
    <row r="36" spans="1:12" x14ac:dyDescent="0.3">
      <c r="A36" s="48" t="s">
        <v>1876</v>
      </c>
      <c r="B36" s="3" t="s">
        <v>843</v>
      </c>
      <c r="C36" s="11"/>
      <c r="D36" s="11"/>
      <c r="E36" s="11"/>
      <c r="F36" s="8" t="str">
        <f t="shared" si="4"/>
        <v>n.a.</v>
      </c>
      <c r="G36" s="8" t="str">
        <f t="shared" si="5"/>
        <v>n.a.</v>
      </c>
      <c r="H36" s="11"/>
      <c r="I36" s="11"/>
      <c r="J36" s="11"/>
      <c r="K36" s="8" t="str">
        <f t="shared" si="8"/>
        <v>n.a.</v>
      </c>
      <c r="L36" s="8" t="str">
        <f t="shared" si="9"/>
        <v>n.a.</v>
      </c>
    </row>
    <row r="37" spans="1:12" x14ac:dyDescent="0.3">
      <c r="A37" s="48" t="s">
        <v>1877</v>
      </c>
      <c r="B37" s="3" t="s">
        <v>843</v>
      </c>
      <c r="C37" s="11"/>
      <c r="D37" s="11"/>
      <c r="E37" s="11"/>
      <c r="F37" s="8" t="str">
        <f t="shared" si="4"/>
        <v>n.a.</v>
      </c>
      <c r="G37" s="8" t="str">
        <f t="shared" si="5"/>
        <v>n.a.</v>
      </c>
      <c r="H37" s="11"/>
      <c r="I37" s="11"/>
      <c r="J37" s="11"/>
      <c r="K37" s="8" t="str">
        <f t="shared" si="8"/>
        <v>n.a.</v>
      </c>
      <c r="L37" s="8" t="str">
        <f t="shared" si="9"/>
        <v>n.a.</v>
      </c>
    </row>
    <row r="38" spans="1:12" x14ac:dyDescent="0.3">
      <c r="A38" s="48" t="s">
        <v>1878</v>
      </c>
      <c r="B38" s="3" t="s">
        <v>843</v>
      </c>
      <c r="C38" s="11"/>
      <c r="D38" s="11"/>
      <c r="E38" s="11"/>
      <c r="F38" s="8" t="str">
        <f t="shared" si="4"/>
        <v>n.a.</v>
      </c>
      <c r="G38" s="8" t="str">
        <f t="shared" si="5"/>
        <v>n.a.</v>
      </c>
      <c r="H38" s="11"/>
      <c r="I38" s="11"/>
      <c r="J38" s="11"/>
      <c r="K38" s="8" t="str">
        <f t="shared" si="8"/>
        <v>n.a.</v>
      </c>
      <c r="L38" s="8" t="str">
        <f t="shared" si="9"/>
        <v>n.a.</v>
      </c>
    </row>
    <row r="39" spans="1:12" x14ac:dyDescent="0.3">
      <c r="A39" s="48" t="s">
        <v>1879</v>
      </c>
      <c r="B39" s="3" t="s">
        <v>843</v>
      </c>
      <c r="C39" s="11"/>
      <c r="D39" s="11"/>
      <c r="E39" s="11"/>
      <c r="F39" s="8" t="str">
        <f t="shared" si="4"/>
        <v>n.a.</v>
      </c>
      <c r="G39" s="8" t="str">
        <f t="shared" si="5"/>
        <v>n.a.</v>
      </c>
      <c r="H39" s="11"/>
      <c r="I39" s="11"/>
      <c r="J39" s="11"/>
      <c r="K39" s="8" t="str">
        <f t="shared" si="8"/>
        <v>n.a.</v>
      </c>
      <c r="L39" s="8" t="str">
        <f t="shared" si="9"/>
        <v>n.a.</v>
      </c>
    </row>
    <row r="40" spans="1:12" x14ac:dyDescent="0.3">
      <c r="A40" s="48" t="s">
        <v>1880</v>
      </c>
      <c r="B40" s="3" t="s">
        <v>843</v>
      </c>
      <c r="C40" s="11"/>
      <c r="D40" s="11"/>
      <c r="E40" s="11"/>
      <c r="F40" s="8" t="str">
        <f t="shared" si="4"/>
        <v>n.a.</v>
      </c>
      <c r="G40" s="8" t="str">
        <f t="shared" si="5"/>
        <v>n.a.</v>
      </c>
      <c r="H40" s="11"/>
      <c r="I40" s="11"/>
      <c r="J40" s="11"/>
      <c r="K40" s="8" t="str">
        <f t="shared" si="8"/>
        <v>n.a.</v>
      </c>
      <c r="L40" s="8" t="str">
        <f t="shared" si="9"/>
        <v>n.a.</v>
      </c>
    </row>
    <row r="41" spans="1:12" x14ac:dyDescent="0.3">
      <c r="A41" s="48" t="s">
        <v>1881</v>
      </c>
      <c r="B41" s="3" t="s">
        <v>843</v>
      </c>
      <c r="C41" s="11"/>
      <c r="D41" s="11"/>
      <c r="E41" s="11"/>
      <c r="F41" s="8" t="str">
        <f t="shared" si="4"/>
        <v>n.a.</v>
      </c>
      <c r="G41" s="8" t="str">
        <f t="shared" si="5"/>
        <v>n.a.</v>
      </c>
      <c r="H41" s="11"/>
      <c r="I41" s="11"/>
      <c r="J41" s="11"/>
      <c r="K41" s="8" t="str">
        <f t="shared" si="8"/>
        <v>n.a.</v>
      </c>
      <c r="L41" s="8" t="str">
        <f t="shared" si="9"/>
        <v>n.a.</v>
      </c>
    </row>
    <row r="42" spans="1:12" x14ac:dyDescent="0.3">
      <c r="A42" s="48" t="s">
        <v>1882</v>
      </c>
      <c r="B42" s="3" t="s">
        <v>843</v>
      </c>
      <c r="C42" s="11"/>
      <c r="D42" s="11"/>
      <c r="E42" s="11"/>
      <c r="F42" s="8" t="str">
        <f t="shared" si="4"/>
        <v>n.a.</v>
      </c>
      <c r="G42" s="8" t="str">
        <f t="shared" si="5"/>
        <v>n.a.</v>
      </c>
      <c r="H42" s="11"/>
      <c r="I42" s="11"/>
      <c r="J42" s="11"/>
      <c r="K42" s="8" t="str">
        <f t="shared" si="8"/>
        <v>n.a.</v>
      </c>
      <c r="L42" s="8" t="str">
        <f t="shared" si="9"/>
        <v>n.a.</v>
      </c>
    </row>
    <row r="43" spans="1:12" x14ac:dyDescent="0.3">
      <c r="A43" s="48" t="s">
        <v>1883</v>
      </c>
      <c r="B43" s="3" t="s">
        <v>843</v>
      </c>
      <c r="C43" s="11"/>
      <c r="D43" s="11"/>
      <c r="E43" s="11"/>
      <c r="F43" s="8" t="str">
        <f t="shared" si="4"/>
        <v>n.a.</v>
      </c>
      <c r="G43" s="8" t="str">
        <f t="shared" si="5"/>
        <v>n.a.</v>
      </c>
      <c r="H43" s="11"/>
      <c r="I43" s="11"/>
      <c r="J43" s="11"/>
      <c r="K43" s="8" t="str">
        <f t="shared" si="8"/>
        <v>n.a.</v>
      </c>
      <c r="L43" s="8" t="str">
        <f t="shared" si="9"/>
        <v>n.a.</v>
      </c>
    </row>
    <row r="44" spans="1:12" x14ac:dyDescent="0.3">
      <c r="A44" s="48" t="s">
        <v>1884</v>
      </c>
      <c r="B44" s="3" t="s">
        <v>843</v>
      </c>
      <c r="C44" s="11"/>
      <c r="D44" s="11"/>
      <c r="E44" s="11"/>
      <c r="F44" s="8" t="str">
        <f t="shared" si="4"/>
        <v>n.a.</v>
      </c>
      <c r="G44" s="8" t="str">
        <f t="shared" si="5"/>
        <v>n.a.</v>
      </c>
      <c r="H44" s="11"/>
      <c r="I44" s="11"/>
      <c r="J44" s="11"/>
      <c r="K44" s="8" t="str">
        <f t="shared" si="8"/>
        <v>n.a.</v>
      </c>
      <c r="L44" s="8" t="str">
        <f t="shared" si="9"/>
        <v>n.a.</v>
      </c>
    </row>
    <row r="45" spans="1:12" x14ac:dyDescent="0.3">
      <c r="A45" s="48" t="s">
        <v>1885</v>
      </c>
      <c r="B45" s="3" t="s">
        <v>843</v>
      </c>
      <c r="C45" s="11"/>
      <c r="D45" s="11"/>
      <c r="E45" s="11"/>
      <c r="F45" s="8" t="str">
        <f t="shared" si="4"/>
        <v>n.a.</v>
      </c>
      <c r="G45" s="8" t="str">
        <f t="shared" si="5"/>
        <v>n.a.</v>
      </c>
      <c r="H45" s="11"/>
      <c r="I45" s="11"/>
      <c r="J45" s="11"/>
      <c r="K45" s="8" t="str">
        <f t="shared" si="8"/>
        <v>n.a.</v>
      </c>
      <c r="L45" s="8" t="str">
        <f t="shared" si="9"/>
        <v>n.a.</v>
      </c>
    </row>
    <row r="46" spans="1:12" x14ac:dyDescent="0.3">
      <c r="A46" s="48" t="s">
        <v>1886</v>
      </c>
      <c r="B46" s="3" t="s">
        <v>843</v>
      </c>
      <c r="C46" s="11"/>
      <c r="D46" s="11"/>
      <c r="E46" s="11"/>
      <c r="F46" s="8" t="str">
        <f t="shared" si="4"/>
        <v>n.a.</v>
      </c>
      <c r="G46" s="8" t="str">
        <f t="shared" si="5"/>
        <v>n.a.</v>
      </c>
      <c r="H46" s="11"/>
      <c r="I46" s="11"/>
      <c r="J46" s="11"/>
      <c r="K46" s="8" t="str">
        <f t="shared" si="8"/>
        <v>n.a.</v>
      </c>
      <c r="L46" s="8" t="str">
        <f t="shared" si="9"/>
        <v>n.a.</v>
      </c>
    </row>
    <row r="47" spans="1:12" x14ac:dyDescent="0.3">
      <c r="A47" s="48" t="s">
        <v>1887</v>
      </c>
      <c r="B47" s="3" t="s">
        <v>843</v>
      </c>
      <c r="C47" s="11"/>
      <c r="D47" s="11"/>
      <c r="E47" s="11"/>
      <c r="F47" s="8" t="str">
        <f t="shared" si="4"/>
        <v>n.a.</v>
      </c>
      <c r="G47" s="8" t="str">
        <f t="shared" si="5"/>
        <v>n.a.</v>
      </c>
      <c r="H47" s="11"/>
      <c r="I47" s="11"/>
      <c r="J47" s="11"/>
      <c r="K47" s="8" t="str">
        <f t="shared" si="8"/>
        <v>n.a.</v>
      </c>
      <c r="L47" s="8" t="str">
        <f t="shared" si="9"/>
        <v>n.a.</v>
      </c>
    </row>
    <row r="48" spans="1:12" x14ac:dyDescent="0.3">
      <c r="A48" s="48" t="s">
        <v>1888</v>
      </c>
      <c r="B48" s="3" t="s">
        <v>843</v>
      </c>
      <c r="C48" s="11"/>
      <c r="D48" s="11"/>
      <c r="E48" s="11"/>
      <c r="F48" s="8" t="str">
        <f t="shared" si="4"/>
        <v>n.a.</v>
      </c>
      <c r="G48" s="8" t="str">
        <f t="shared" si="5"/>
        <v>n.a.</v>
      </c>
      <c r="H48" s="11"/>
      <c r="I48" s="11"/>
      <c r="J48" s="11"/>
      <c r="K48" s="8" t="str">
        <f t="shared" si="8"/>
        <v>n.a.</v>
      </c>
      <c r="L48" s="8" t="str">
        <f t="shared" si="9"/>
        <v>n.a.</v>
      </c>
    </row>
    <row r="49" spans="1:12" x14ac:dyDescent="0.3">
      <c r="A49" s="48" t="s">
        <v>1889</v>
      </c>
      <c r="B49" s="3" t="s">
        <v>843</v>
      </c>
      <c r="C49" s="11"/>
      <c r="D49" s="11"/>
      <c r="E49" s="11"/>
      <c r="F49" s="8" t="str">
        <f t="shared" si="4"/>
        <v>n.a.</v>
      </c>
      <c r="G49" s="8" t="str">
        <f t="shared" si="5"/>
        <v>n.a.</v>
      </c>
      <c r="H49" s="11"/>
      <c r="I49" s="11"/>
      <c r="J49" s="11"/>
      <c r="K49" s="8" t="str">
        <f t="shared" si="8"/>
        <v>n.a.</v>
      </c>
      <c r="L49" s="8" t="str">
        <f t="shared" si="9"/>
        <v>n.a.</v>
      </c>
    </row>
    <row r="50" spans="1:12" x14ac:dyDescent="0.3">
      <c r="A50" s="48" t="s">
        <v>1890</v>
      </c>
      <c r="B50" s="3" t="s">
        <v>843</v>
      </c>
      <c r="C50" s="11"/>
      <c r="D50" s="11"/>
      <c r="E50" s="11"/>
      <c r="F50" s="8" t="str">
        <f t="shared" si="4"/>
        <v>n.a.</v>
      </c>
      <c r="G50" s="8" t="str">
        <f t="shared" si="5"/>
        <v>n.a.</v>
      </c>
      <c r="H50" s="11"/>
      <c r="I50" s="11"/>
      <c r="J50" s="11"/>
      <c r="K50" s="8" t="str">
        <f t="shared" si="8"/>
        <v>n.a.</v>
      </c>
      <c r="L50" s="8" t="str">
        <f t="shared" si="9"/>
        <v>n.a.</v>
      </c>
    </row>
    <row r="51" spans="1:12" x14ac:dyDescent="0.3">
      <c r="A51" s="48" t="s">
        <v>1891</v>
      </c>
      <c r="B51" s="3" t="s">
        <v>843</v>
      </c>
      <c r="C51" s="11"/>
      <c r="D51" s="11"/>
      <c r="E51" s="11"/>
      <c r="F51" s="8" t="str">
        <f t="shared" si="4"/>
        <v>n.a.</v>
      </c>
      <c r="G51" s="8" t="str">
        <f t="shared" si="5"/>
        <v>n.a.</v>
      </c>
      <c r="H51" s="11"/>
      <c r="I51" s="11"/>
      <c r="J51" s="11"/>
      <c r="K51" s="8" t="str">
        <f t="shared" si="8"/>
        <v>n.a.</v>
      </c>
      <c r="L51" s="8" t="str">
        <f t="shared" si="9"/>
        <v>n.a.</v>
      </c>
    </row>
    <row r="52" spans="1:12" x14ac:dyDescent="0.3">
      <c r="A52" s="48" t="s">
        <v>1892</v>
      </c>
      <c r="B52" s="3" t="s">
        <v>843</v>
      </c>
      <c r="C52" s="11"/>
      <c r="D52" s="11"/>
      <c r="E52" s="11"/>
      <c r="F52" s="8" t="str">
        <f t="shared" si="4"/>
        <v>n.a.</v>
      </c>
      <c r="G52" s="8" t="str">
        <f t="shared" si="5"/>
        <v>n.a.</v>
      </c>
      <c r="H52" s="11"/>
      <c r="I52" s="11"/>
      <c r="J52" s="11"/>
      <c r="K52" s="8" t="str">
        <f t="shared" si="8"/>
        <v>n.a.</v>
      </c>
      <c r="L52" s="8" t="str">
        <f t="shared" si="9"/>
        <v>n.a.</v>
      </c>
    </row>
    <row r="53" spans="1:12" x14ac:dyDescent="0.3">
      <c r="A53" s="48" t="s">
        <v>1893</v>
      </c>
      <c r="B53" s="3" t="s">
        <v>843</v>
      </c>
      <c r="C53" s="11"/>
      <c r="D53" s="11"/>
      <c r="E53" s="11"/>
      <c r="F53" s="8" t="str">
        <f t="shared" si="4"/>
        <v>n.a.</v>
      </c>
      <c r="G53" s="8" t="str">
        <f t="shared" si="5"/>
        <v>n.a.</v>
      </c>
      <c r="H53" s="11"/>
      <c r="I53" s="11"/>
      <c r="J53" s="11"/>
      <c r="K53" s="8" t="str">
        <f t="shared" si="8"/>
        <v>n.a.</v>
      </c>
      <c r="L53" s="8" t="str">
        <f t="shared" si="9"/>
        <v>n.a.</v>
      </c>
    </row>
    <row r="54" spans="1:12" x14ac:dyDescent="0.3">
      <c r="A54" s="48" t="s">
        <v>1894</v>
      </c>
      <c r="B54" s="3" t="s">
        <v>843</v>
      </c>
      <c r="C54" s="11"/>
      <c r="D54" s="11"/>
      <c r="E54" s="11"/>
      <c r="F54" s="8" t="str">
        <f t="shared" si="4"/>
        <v>n.a.</v>
      </c>
      <c r="G54" s="8" t="str">
        <f t="shared" si="5"/>
        <v>n.a.</v>
      </c>
      <c r="H54" s="11"/>
      <c r="I54" s="11"/>
      <c r="J54" s="11"/>
      <c r="K54" s="8" t="str">
        <f t="shared" si="8"/>
        <v>n.a.</v>
      </c>
      <c r="L54" s="8" t="str">
        <f t="shared" si="9"/>
        <v>n.a.</v>
      </c>
    </row>
    <row r="55" spans="1:12" x14ac:dyDescent="0.3">
      <c r="A55" s="48" t="s">
        <v>1895</v>
      </c>
      <c r="B55" s="3" t="s">
        <v>843</v>
      </c>
      <c r="C55" s="11"/>
      <c r="D55" s="11"/>
      <c r="E55" s="11"/>
      <c r="F55" s="8" t="str">
        <f t="shared" si="4"/>
        <v>n.a.</v>
      </c>
      <c r="G55" s="8" t="str">
        <f t="shared" si="5"/>
        <v>n.a.</v>
      </c>
      <c r="H55" s="11"/>
      <c r="I55" s="11"/>
      <c r="J55" s="11"/>
      <c r="K55" s="8" t="str">
        <f t="shared" si="8"/>
        <v>n.a.</v>
      </c>
      <c r="L55" s="8" t="str">
        <f t="shared" si="9"/>
        <v>n.a.</v>
      </c>
    </row>
    <row r="56" spans="1:12" x14ac:dyDescent="0.3">
      <c r="A56" s="48" t="s">
        <v>1896</v>
      </c>
      <c r="B56" s="3" t="s">
        <v>843</v>
      </c>
      <c r="C56" s="11"/>
      <c r="D56" s="11"/>
      <c r="E56" s="11"/>
      <c r="F56" s="8" t="str">
        <f t="shared" si="4"/>
        <v>n.a.</v>
      </c>
      <c r="G56" s="8" t="str">
        <f t="shared" si="5"/>
        <v>n.a.</v>
      </c>
      <c r="H56" s="11"/>
      <c r="I56" s="11"/>
      <c r="J56" s="11"/>
      <c r="K56" s="8" t="str">
        <f t="shared" si="8"/>
        <v>n.a.</v>
      </c>
      <c r="L56" s="8" t="str">
        <f t="shared" si="9"/>
        <v>n.a.</v>
      </c>
    </row>
    <row r="57" spans="1:12" x14ac:dyDescent="0.3">
      <c r="A57" s="48" t="s">
        <v>1897</v>
      </c>
      <c r="B57" s="3" t="s">
        <v>843</v>
      </c>
      <c r="C57" s="11"/>
      <c r="D57" s="11"/>
      <c r="E57" s="11"/>
      <c r="F57" s="8" t="str">
        <f t="shared" si="4"/>
        <v>n.a.</v>
      </c>
      <c r="G57" s="8" t="str">
        <f t="shared" si="5"/>
        <v>n.a.</v>
      </c>
      <c r="H57" s="11"/>
      <c r="I57" s="11"/>
      <c r="J57" s="11"/>
      <c r="K57" s="8" t="str">
        <f t="shared" si="8"/>
        <v>n.a.</v>
      </c>
      <c r="L57" s="8" t="str">
        <f t="shared" si="9"/>
        <v>n.a.</v>
      </c>
    </row>
    <row r="58" spans="1:12" x14ac:dyDescent="0.3">
      <c r="A58" s="48" t="s">
        <v>1898</v>
      </c>
      <c r="B58" s="3" t="s">
        <v>843</v>
      </c>
      <c r="C58" s="11"/>
      <c r="D58" s="11"/>
      <c r="E58" s="11"/>
      <c r="F58" s="8" t="str">
        <f t="shared" si="4"/>
        <v>n.a.</v>
      </c>
      <c r="G58" s="8" t="str">
        <f t="shared" si="5"/>
        <v>n.a.</v>
      </c>
      <c r="H58" s="11"/>
      <c r="I58" s="11"/>
      <c r="J58" s="11"/>
      <c r="K58" s="8" t="str">
        <f t="shared" si="8"/>
        <v>n.a.</v>
      </c>
      <c r="L58" s="8" t="str">
        <f t="shared" si="9"/>
        <v>n.a.</v>
      </c>
    </row>
    <row r="59" spans="1:12" x14ac:dyDescent="0.3">
      <c r="A59" s="48" t="s">
        <v>1899</v>
      </c>
      <c r="B59" s="3" t="s">
        <v>843</v>
      </c>
      <c r="C59" s="11"/>
      <c r="D59" s="11"/>
      <c r="E59" s="11"/>
      <c r="F59" s="8" t="str">
        <f t="shared" si="4"/>
        <v>n.a.</v>
      </c>
      <c r="G59" s="8" t="str">
        <f t="shared" si="5"/>
        <v>n.a.</v>
      </c>
      <c r="H59" s="11"/>
      <c r="I59" s="11"/>
      <c r="J59" s="11"/>
      <c r="K59" s="8" t="str">
        <f t="shared" si="8"/>
        <v>n.a.</v>
      </c>
      <c r="L59" s="8" t="str">
        <f t="shared" si="9"/>
        <v>n.a.</v>
      </c>
    </row>
    <row r="60" spans="1:12" x14ac:dyDescent="0.3">
      <c r="A60" s="48" t="s">
        <v>1900</v>
      </c>
      <c r="B60" s="3" t="s">
        <v>843</v>
      </c>
      <c r="C60" s="11"/>
      <c r="D60" s="11"/>
      <c r="E60" s="11"/>
      <c r="F60" s="8" t="str">
        <f t="shared" si="4"/>
        <v>n.a.</v>
      </c>
      <c r="G60" s="8" t="str">
        <f t="shared" si="5"/>
        <v>n.a.</v>
      </c>
      <c r="H60" s="11"/>
      <c r="I60" s="11"/>
      <c r="J60" s="11"/>
      <c r="K60" s="8" t="str">
        <f t="shared" si="8"/>
        <v>n.a.</v>
      </c>
      <c r="L60" s="8" t="str">
        <f t="shared" si="9"/>
        <v>n.a.</v>
      </c>
    </row>
    <row r="61" spans="1:12" x14ac:dyDescent="0.3">
      <c r="A61" s="48" t="s">
        <v>1901</v>
      </c>
      <c r="B61" s="3" t="s">
        <v>843</v>
      </c>
      <c r="C61" s="11"/>
      <c r="D61" s="11"/>
      <c r="E61" s="11"/>
      <c r="F61" s="8" t="str">
        <f t="shared" si="4"/>
        <v>n.a.</v>
      </c>
      <c r="G61" s="8" t="str">
        <f t="shared" si="5"/>
        <v>n.a.</v>
      </c>
      <c r="H61" s="11"/>
      <c r="I61" s="11"/>
      <c r="J61" s="11"/>
      <c r="K61" s="8" t="str">
        <f t="shared" si="8"/>
        <v>n.a.</v>
      </c>
      <c r="L61" s="8" t="str">
        <f t="shared" si="9"/>
        <v>n.a.</v>
      </c>
    </row>
    <row r="62" spans="1:12" x14ac:dyDescent="0.3">
      <c r="A62" s="48" t="s">
        <v>1902</v>
      </c>
      <c r="B62" s="3" t="s">
        <v>843</v>
      </c>
      <c r="C62" s="11"/>
      <c r="D62" s="11"/>
      <c r="E62" s="11"/>
      <c r="F62" s="8" t="str">
        <f t="shared" si="4"/>
        <v>n.a.</v>
      </c>
      <c r="G62" s="8" t="str">
        <f t="shared" si="5"/>
        <v>n.a.</v>
      </c>
      <c r="H62" s="11"/>
      <c r="I62" s="11"/>
      <c r="J62" s="11"/>
      <c r="K62" s="8" t="str">
        <f t="shared" si="8"/>
        <v>n.a.</v>
      </c>
      <c r="L62" s="8" t="str">
        <f t="shared" si="9"/>
        <v>n.a.</v>
      </c>
    </row>
    <row r="63" spans="1:12" x14ac:dyDescent="0.3">
      <c r="A63" s="48" t="s">
        <v>1903</v>
      </c>
      <c r="B63" s="3" t="s">
        <v>843</v>
      </c>
      <c r="C63" s="11"/>
      <c r="D63" s="11"/>
      <c r="E63" s="11"/>
      <c r="F63" s="8" t="str">
        <f t="shared" si="4"/>
        <v>n.a.</v>
      </c>
      <c r="G63" s="8" t="str">
        <f t="shared" si="5"/>
        <v>n.a.</v>
      </c>
      <c r="H63" s="11"/>
      <c r="I63" s="11"/>
      <c r="J63" s="11"/>
      <c r="K63" s="8" t="str">
        <f t="shared" si="8"/>
        <v>n.a.</v>
      </c>
      <c r="L63" s="8" t="str">
        <f t="shared" si="9"/>
        <v>n.a.</v>
      </c>
    </row>
    <row r="64" spans="1:12" x14ac:dyDescent="0.3">
      <c r="A64" s="48" t="s">
        <v>1904</v>
      </c>
      <c r="B64" s="3" t="s">
        <v>843</v>
      </c>
      <c r="C64" s="11"/>
      <c r="D64" s="11"/>
      <c r="E64" s="11"/>
      <c r="F64" s="8" t="str">
        <f t="shared" si="4"/>
        <v>n.a.</v>
      </c>
      <c r="G64" s="8" t="str">
        <f t="shared" si="5"/>
        <v>n.a.</v>
      </c>
      <c r="H64" s="11"/>
      <c r="I64" s="11"/>
      <c r="J64" s="11"/>
      <c r="K64" s="8" t="str">
        <f t="shared" si="8"/>
        <v>n.a.</v>
      </c>
      <c r="L64" s="8" t="str">
        <f t="shared" si="9"/>
        <v>n.a.</v>
      </c>
    </row>
    <row r="65" spans="1:12" x14ac:dyDescent="0.3">
      <c r="A65" s="48" t="s">
        <v>1905</v>
      </c>
      <c r="B65" s="3" t="s">
        <v>843</v>
      </c>
      <c r="C65" s="11"/>
      <c r="D65" s="11"/>
      <c r="E65" s="11"/>
      <c r="F65" s="8" t="str">
        <f t="shared" si="4"/>
        <v>n.a.</v>
      </c>
      <c r="G65" s="8" t="str">
        <f t="shared" si="5"/>
        <v>n.a.</v>
      </c>
      <c r="H65" s="11"/>
      <c r="I65" s="11"/>
      <c r="J65" s="11"/>
      <c r="K65" s="8" t="str">
        <f t="shared" si="8"/>
        <v>n.a.</v>
      </c>
      <c r="L65" s="8" t="str">
        <f t="shared" si="9"/>
        <v>n.a.</v>
      </c>
    </row>
    <row r="66" spans="1:12" x14ac:dyDescent="0.3">
      <c r="A66" s="48" t="s">
        <v>1906</v>
      </c>
      <c r="B66" s="3" t="s">
        <v>843</v>
      </c>
      <c r="C66" s="11"/>
      <c r="D66" s="11"/>
      <c r="E66" s="11"/>
      <c r="F66" s="8" t="str">
        <f t="shared" si="4"/>
        <v>n.a.</v>
      </c>
      <c r="G66" s="8" t="str">
        <f t="shared" si="5"/>
        <v>n.a.</v>
      </c>
      <c r="H66" s="11"/>
      <c r="I66" s="11"/>
      <c r="J66" s="11"/>
      <c r="K66" s="8" t="str">
        <f t="shared" si="8"/>
        <v>n.a.</v>
      </c>
      <c r="L66" s="8" t="str">
        <f t="shared" si="9"/>
        <v>n.a.</v>
      </c>
    </row>
    <row r="67" spans="1:12" x14ac:dyDescent="0.3">
      <c r="A67" s="48" t="s">
        <v>1907</v>
      </c>
      <c r="B67" s="3" t="s">
        <v>843</v>
      </c>
      <c r="C67" s="11"/>
      <c r="D67" s="11"/>
      <c r="E67" s="11"/>
      <c r="F67" s="8" t="str">
        <f t="shared" si="4"/>
        <v>n.a.</v>
      </c>
      <c r="G67" s="8" t="str">
        <f t="shared" si="5"/>
        <v>n.a.</v>
      </c>
      <c r="H67" s="11"/>
      <c r="I67" s="11"/>
      <c r="J67" s="11"/>
      <c r="K67" s="8" t="str">
        <f t="shared" si="8"/>
        <v>n.a.</v>
      </c>
      <c r="L67" s="8" t="str">
        <f t="shared" si="9"/>
        <v>n.a.</v>
      </c>
    </row>
    <row r="68" spans="1:12" x14ac:dyDescent="0.3">
      <c r="A68" s="48" t="s">
        <v>1908</v>
      </c>
      <c r="B68" s="3" t="s">
        <v>843</v>
      </c>
      <c r="C68" s="11"/>
      <c r="D68" s="11"/>
      <c r="E68" s="11"/>
      <c r="F68" s="8" t="str">
        <f t="shared" si="4"/>
        <v>n.a.</v>
      </c>
      <c r="G68" s="8" t="str">
        <f t="shared" si="5"/>
        <v>n.a.</v>
      </c>
      <c r="H68" s="11"/>
      <c r="I68" s="11"/>
      <c r="J68" s="11"/>
      <c r="K68" s="8" t="str">
        <f t="shared" si="8"/>
        <v>n.a.</v>
      </c>
      <c r="L68" s="8" t="str">
        <f t="shared" si="9"/>
        <v>n.a.</v>
      </c>
    </row>
    <row r="69" spans="1:12" x14ac:dyDescent="0.3">
      <c r="A69" s="48" t="s">
        <v>1909</v>
      </c>
      <c r="B69" s="3" t="s">
        <v>843</v>
      </c>
      <c r="C69" s="11"/>
      <c r="D69" s="11"/>
      <c r="E69" s="11"/>
      <c r="F69" s="8" t="str">
        <f t="shared" si="4"/>
        <v>n.a.</v>
      </c>
      <c r="G69" s="8" t="str">
        <f t="shared" si="5"/>
        <v>n.a.</v>
      </c>
      <c r="H69" s="11"/>
      <c r="I69" s="11"/>
      <c r="J69" s="11"/>
      <c r="K69" s="8" t="str">
        <f t="shared" si="8"/>
        <v>n.a.</v>
      </c>
      <c r="L69" s="8" t="str">
        <f t="shared" si="9"/>
        <v>n.a.</v>
      </c>
    </row>
    <row r="70" spans="1:12" x14ac:dyDescent="0.3">
      <c r="A70" s="48" t="s">
        <v>1910</v>
      </c>
      <c r="B70" s="3" t="s">
        <v>843</v>
      </c>
      <c r="C70" s="11"/>
      <c r="D70" s="11"/>
      <c r="E70" s="11"/>
      <c r="F70" s="8" t="str">
        <f t="shared" si="4"/>
        <v>n.a.</v>
      </c>
      <c r="G70" s="8" t="str">
        <f t="shared" si="5"/>
        <v>n.a.</v>
      </c>
      <c r="H70" s="11"/>
      <c r="I70" s="11"/>
      <c r="J70" s="11"/>
      <c r="K70" s="8" t="str">
        <f t="shared" si="8"/>
        <v>n.a.</v>
      </c>
      <c r="L70" s="8" t="str">
        <f t="shared" si="9"/>
        <v>n.a.</v>
      </c>
    </row>
    <row r="71" spans="1:12" x14ac:dyDescent="0.3">
      <c r="A71" s="48" t="s">
        <v>1911</v>
      </c>
      <c r="B71" s="3" t="s">
        <v>843</v>
      </c>
      <c r="C71" s="11"/>
      <c r="D71" s="11"/>
      <c r="E71" s="11"/>
      <c r="F71" s="8" t="str">
        <f t="shared" si="4"/>
        <v>n.a.</v>
      </c>
      <c r="G71" s="8" t="str">
        <f t="shared" si="5"/>
        <v>n.a.</v>
      </c>
      <c r="H71" s="11"/>
      <c r="I71" s="11"/>
      <c r="J71" s="11"/>
      <c r="K71" s="8" t="str">
        <f t="shared" si="8"/>
        <v>n.a.</v>
      </c>
      <c r="L71" s="8" t="str">
        <f t="shared" si="9"/>
        <v>n.a.</v>
      </c>
    </row>
    <row r="72" spans="1:12" x14ac:dyDescent="0.3">
      <c r="A72" s="48" t="s">
        <v>1912</v>
      </c>
      <c r="B72" s="3" t="s">
        <v>843</v>
      </c>
      <c r="C72" s="11"/>
      <c r="D72" s="11"/>
      <c r="E72" s="11"/>
      <c r="F72" s="8" t="str">
        <f t="shared" si="4"/>
        <v>n.a.</v>
      </c>
      <c r="G72" s="8" t="str">
        <f t="shared" si="5"/>
        <v>n.a.</v>
      </c>
      <c r="H72" s="11"/>
      <c r="I72" s="11"/>
      <c r="J72" s="11"/>
      <c r="K72" s="8" t="str">
        <f t="shared" si="8"/>
        <v>n.a.</v>
      </c>
      <c r="L72" s="8" t="str">
        <f t="shared" si="9"/>
        <v>n.a.</v>
      </c>
    </row>
    <row r="73" spans="1:12" x14ac:dyDescent="0.3">
      <c r="A73" s="48" t="s">
        <v>1913</v>
      </c>
      <c r="B73" s="3" t="s">
        <v>843</v>
      </c>
      <c r="C73" s="11"/>
      <c r="D73" s="11"/>
      <c r="E73" s="11"/>
      <c r="F73" s="8" t="str">
        <f t="shared" si="4"/>
        <v>n.a.</v>
      </c>
      <c r="G73" s="8" t="str">
        <f t="shared" si="5"/>
        <v>n.a.</v>
      </c>
      <c r="H73" s="11"/>
      <c r="I73" s="11"/>
      <c r="J73" s="11"/>
      <c r="K73" s="8" t="str">
        <f t="shared" si="8"/>
        <v>n.a.</v>
      </c>
      <c r="L73" s="8" t="str">
        <f t="shared" si="9"/>
        <v>n.a.</v>
      </c>
    </row>
    <row r="74" spans="1:12" x14ac:dyDescent="0.3">
      <c r="A74" s="48" t="s">
        <v>1914</v>
      </c>
      <c r="B74" s="3" t="s">
        <v>843</v>
      </c>
      <c r="C74" s="11"/>
      <c r="D74" s="11"/>
      <c r="E74" s="11"/>
      <c r="F74" s="8" t="str">
        <f t="shared" ref="F74:F137" si="10">+IFERROR(E74/C74,"n.a.")</f>
        <v>n.a.</v>
      </c>
      <c r="G74" s="8" t="str">
        <f t="shared" ref="G74:G137" si="11">+IFERROR(E74/D74,"n.a.")</f>
        <v>n.a.</v>
      </c>
      <c r="H74" s="11"/>
      <c r="I74" s="11"/>
      <c r="J74" s="11"/>
      <c r="K74" s="8" t="str">
        <f t="shared" si="8"/>
        <v>n.a.</v>
      </c>
      <c r="L74" s="8" t="str">
        <f t="shared" si="9"/>
        <v>n.a.</v>
      </c>
    </row>
    <row r="75" spans="1:12" x14ac:dyDescent="0.3">
      <c r="A75" s="48" t="s">
        <v>1915</v>
      </c>
      <c r="B75" s="3" t="s">
        <v>843</v>
      </c>
      <c r="C75" s="11"/>
      <c r="D75" s="11"/>
      <c r="E75" s="11"/>
      <c r="F75" s="8" t="str">
        <f t="shared" si="10"/>
        <v>n.a.</v>
      </c>
      <c r="G75" s="8" t="str">
        <f t="shared" si="11"/>
        <v>n.a.</v>
      </c>
      <c r="H75" s="11"/>
      <c r="I75" s="11"/>
      <c r="J75" s="11"/>
      <c r="K75" s="8" t="str">
        <f t="shared" ref="K75:K138" si="12">+IFERROR(J75/H75,"n.a.")</f>
        <v>n.a.</v>
      </c>
      <c r="L75" s="8" t="str">
        <f t="shared" ref="L75:L138" si="13">+IFERROR(J75/I75,"n.a.")</f>
        <v>n.a.</v>
      </c>
    </row>
    <row r="76" spans="1:12" x14ac:dyDescent="0.3">
      <c r="A76" s="48" t="s">
        <v>1916</v>
      </c>
      <c r="B76" s="3" t="s">
        <v>843</v>
      </c>
      <c r="C76" s="11"/>
      <c r="D76" s="11"/>
      <c r="E76" s="11"/>
      <c r="F76" s="8" t="str">
        <f t="shared" si="10"/>
        <v>n.a.</v>
      </c>
      <c r="G76" s="8" t="str">
        <f t="shared" si="11"/>
        <v>n.a.</v>
      </c>
      <c r="H76" s="11"/>
      <c r="I76" s="11"/>
      <c r="J76" s="11"/>
      <c r="K76" s="8" t="str">
        <f t="shared" si="12"/>
        <v>n.a.</v>
      </c>
      <c r="L76" s="8" t="str">
        <f t="shared" si="13"/>
        <v>n.a.</v>
      </c>
    </row>
    <row r="77" spans="1:12" x14ac:dyDescent="0.3">
      <c r="A77" s="48" t="s">
        <v>1917</v>
      </c>
      <c r="B77" s="3" t="s">
        <v>843</v>
      </c>
      <c r="C77" s="11"/>
      <c r="D77" s="11"/>
      <c r="E77" s="11"/>
      <c r="F77" s="8" t="str">
        <f t="shared" si="10"/>
        <v>n.a.</v>
      </c>
      <c r="G77" s="8" t="str">
        <f t="shared" si="11"/>
        <v>n.a.</v>
      </c>
      <c r="H77" s="11"/>
      <c r="I77" s="11"/>
      <c r="J77" s="11"/>
      <c r="K77" s="8" t="str">
        <f t="shared" si="12"/>
        <v>n.a.</v>
      </c>
      <c r="L77" s="8" t="str">
        <f t="shared" si="13"/>
        <v>n.a.</v>
      </c>
    </row>
    <row r="78" spans="1:12" x14ac:dyDescent="0.3">
      <c r="A78" s="48" t="s">
        <v>1918</v>
      </c>
      <c r="B78" s="3" t="s">
        <v>843</v>
      </c>
      <c r="C78" s="11"/>
      <c r="D78" s="11"/>
      <c r="E78" s="11"/>
      <c r="F78" s="8" t="str">
        <f t="shared" si="10"/>
        <v>n.a.</v>
      </c>
      <c r="G78" s="8" t="str">
        <f t="shared" si="11"/>
        <v>n.a.</v>
      </c>
      <c r="H78" s="11"/>
      <c r="I78" s="11"/>
      <c r="J78" s="11"/>
      <c r="K78" s="8" t="str">
        <f t="shared" si="12"/>
        <v>n.a.</v>
      </c>
      <c r="L78" s="8" t="str">
        <f t="shared" si="13"/>
        <v>n.a.</v>
      </c>
    </row>
    <row r="79" spans="1:12" x14ac:dyDescent="0.3">
      <c r="A79" s="48" t="s">
        <v>1919</v>
      </c>
      <c r="B79" s="3" t="s">
        <v>843</v>
      </c>
      <c r="C79" s="11"/>
      <c r="D79" s="11"/>
      <c r="E79" s="11"/>
      <c r="F79" s="8" t="str">
        <f t="shared" si="10"/>
        <v>n.a.</v>
      </c>
      <c r="G79" s="8" t="str">
        <f t="shared" si="11"/>
        <v>n.a.</v>
      </c>
      <c r="H79" s="11"/>
      <c r="I79" s="11"/>
      <c r="J79" s="11"/>
      <c r="K79" s="8" t="str">
        <f t="shared" si="12"/>
        <v>n.a.</v>
      </c>
      <c r="L79" s="8" t="str">
        <f t="shared" si="13"/>
        <v>n.a.</v>
      </c>
    </row>
    <row r="80" spans="1:12" x14ac:dyDescent="0.3">
      <c r="A80" s="48" t="s">
        <v>1920</v>
      </c>
      <c r="B80" s="3" t="s">
        <v>843</v>
      </c>
      <c r="C80" s="11"/>
      <c r="D80" s="11"/>
      <c r="E80" s="11"/>
      <c r="F80" s="8" t="str">
        <f t="shared" si="10"/>
        <v>n.a.</v>
      </c>
      <c r="G80" s="8" t="str">
        <f t="shared" si="11"/>
        <v>n.a.</v>
      </c>
      <c r="H80" s="11"/>
      <c r="I80" s="11"/>
      <c r="J80" s="11"/>
      <c r="K80" s="8" t="str">
        <f t="shared" si="12"/>
        <v>n.a.</v>
      </c>
      <c r="L80" s="8" t="str">
        <f t="shared" si="13"/>
        <v>n.a.</v>
      </c>
    </row>
    <row r="81" spans="1:12" x14ac:dyDescent="0.3">
      <c r="A81" s="48" t="s">
        <v>1921</v>
      </c>
      <c r="B81" s="3" t="s">
        <v>843</v>
      </c>
      <c r="C81" s="11"/>
      <c r="D81" s="11"/>
      <c r="E81" s="11"/>
      <c r="F81" s="8" t="str">
        <f t="shared" si="10"/>
        <v>n.a.</v>
      </c>
      <c r="G81" s="8" t="str">
        <f t="shared" si="11"/>
        <v>n.a.</v>
      </c>
      <c r="H81" s="11"/>
      <c r="I81" s="11"/>
      <c r="J81" s="11"/>
      <c r="K81" s="8" t="str">
        <f t="shared" si="12"/>
        <v>n.a.</v>
      </c>
      <c r="L81" s="8" t="str">
        <f t="shared" si="13"/>
        <v>n.a.</v>
      </c>
    </row>
    <row r="82" spans="1:12" x14ac:dyDescent="0.3">
      <c r="A82" s="48" t="s">
        <v>1922</v>
      </c>
      <c r="B82" s="3" t="s">
        <v>843</v>
      </c>
      <c r="C82" s="11"/>
      <c r="D82" s="11"/>
      <c r="E82" s="11"/>
      <c r="F82" s="8" t="str">
        <f t="shared" si="10"/>
        <v>n.a.</v>
      </c>
      <c r="G82" s="8" t="str">
        <f t="shared" si="11"/>
        <v>n.a.</v>
      </c>
      <c r="H82" s="11"/>
      <c r="I82" s="11"/>
      <c r="J82" s="11"/>
      <c r="K82" s="8" t="str">
        <f t="shared" si="12"/>
        <v>n.a.</v>
      </c>
      <c r="L82" s="8" t="str">
        <f t="shared" si="13"/>
        <v>n.a.</v>
      </c>
    </row>
    <row r="83" spans="1:12" x14ac:dyDescent="0.3">
      <c r="A83" s="48" t="s">
        <v>1923</v>
      </c>
      <c r="B83" s="3" t="s">
        <v>843</v>
      </c>
      <c r="C83" s="11"/>
      <c r="D83" s="11"/>
      <c r="E83" s="11"/>
      <c r="F83" s="8" t="str">
        <f t="shared" si="10"/>
        <v>n.a.</v>
      </c>
      <c r="G83" s="8" t="str">
        <f t="shared" si="11"/>
        <v>n.a.</v>
      </c>
      <c r="H83" s="11"/>
      <c r="I83" s="11"/>
      <c r="J83" s="11"/>
      <c r="K83" s="8" t="str">
        <f t="shared" si="12"/>
        <v>n.a.</v>
      </c>
      <c r="L83" s="8" t="str">
        <f t="shared" si="13"/>
        <v>n.a.</v>
      </c>
    </row>
    <row r="84" spans="1:12" x14ac:dyDescent="0.3">
      <c r="A84" s="48" t="s">
        <v>1924</v>
      </c>
      <c r="B84" s="3" t="s">
        <v>843</v>
      </c>
      <c r="C84" s="11"/>
      <c r="D84" s="11"/>
      <c r="E84" s="11"/>
      <c r="F84" s="8" t="str">
        <f t="shared" si="10"/>
        <v>n.a.</v>
      </c>
      <c r="G84" s="8" t="str">
        <f t="shared" si="11"/>
        <v>n.a.</v>
      </c>
      <c r="H84" s="11"/>
      <c r="I84" s="11"/>
      <c r="J84" s="11"/>
      <c r="K84" s="8" t="str">
        <f t="shared" si="12"/>
        <v>n.a.</v>
      </c>
      <c r="L84" s="8" t="str">
        <f t="shared" si="13"/>
        <v>n.a.</v>
      </c>
    </row>
    <row r="85" spans="1:12" x14ac:dyDescent="0.3">
      <c r="A85" s="48" t="s">
        <v>1925</v>
      </c>
      <c r="B85" s="3" t="s">
        <v>843</v>
      </c>
      <c r="C85" s="11"/>
      <c r="D85" s="11"/>
      <c r="E85" s="11"/>
      <c r="F85" s="8" t="str">
        <f t="shared" si="10"/>
        <v>n.a.</v>
      </c>
      <c r="G85" s="8" t="str">
        <f t="shared" si="11"/>
        <v>n.a.</v>
      </c>
      <c r="H85" s="11"/>
      <c r="I85" s="11"/>
      <c r="J85" s="11"/>
      <c r="K85" s="8" t="str">
        <f t="shared" si="12"/>
        <v>n.a.</v>
      </c>
      <c r="L85" s="8" t="str">
        <f t="shared" si="13"/>
        <v>n.a.</v>
      </c>
    </row>
    <row r="86" spans="1:12" x14ac:dyDescent="0.3">
      <c r="A86" s="48" t="s">
        <v>1926</v>
      </c>
      <c r="B86" s="3" t="s">
        <v>843</v>
      </c>
      <c r="C86" s="11"/>
      <c r="D86" s="11"/>
      <c r="E86" s="11"/>
      <c r="F86" s="8" t="str">
        <f t="shared" si="10"/>
        <v>n.a.</v>
      </c>
      <c r="G86" s="8" t="str">
        <f t="shared" si="11"/>
        <v>n.a.</v>
      </c>
      <c r="H86" s="11"/>
      <c r="I86" s="11"/>
      <c r="J86" s="11"/>
      <c r="K86" s="8" t="str">
        <f t="shared" si="12"/>
        <v>n.a.</v>
      </c>
      <c r="L86" s="8" t="str">
        <f t="shared" si="13"/>
        <v>n.a.</v>
      </c>
    </row>
    <row r="87" spans="1:12" x14ac:dyDescent="0.3">
      <c r="A87" s="48" t="s">
        <v>1927</v>
      </c>
      <c r="B87" s="3" t="s">
        <v>843</v>
      </c>
      <c r="C87" s="11"/>
      <c r="D87" s="11"/>
      <c r="E87" s="11"/>
      <c r="F87" s="8" t="str">
        <f t="shared" si="10"/>
        <v>n.a.</v>
      </c>
      <c r="G87" s="8" t="str">
        <f t="shared" si="11"/>
        <v>n.a.</v>
      </c>
      <c r="H87" s="11"/>
      <c r="I87" s="11"/>
      <c r="J87" s="11"/>
      <c r="K87" s="8" t="str">
        <f t="shared" si="12"/>
        <v>n.a.</v>
      </c>
      <c r="L87" s="8" t="str">
        <f t="shared" si="13"/>
        <v>n.a.</v>
      </c>
    </row>
    <row r="88" spans="1:12" x14ac:dyDescent="0.3">
      <c r="A88" s="48" t="s">
        <v>1928</v>
      </c>
      <c r="B88" s="3" t="s">
        <v>843</v>
      </c>
      <c r="C88" s="11"/>
      <c r="D88" s="11"/>
      <c r="E88" s="11"/>
      <c r="F88" s="8" t="str">
        <f t="shared" si="10"/>
        <v>n.a.</v>
      </c>
      <c r="G88" s="8" t="str">
        <f t="shared" si="11"/>
        <v>n.a.</v>
      </c>
      <c r="H88" s="11"/>
      <c r="I88" s="11"/>
      <c r="J88" s="11"/>
      <c r="K88" s="8" t="str">
        <f t="shared" si="12"/>
        <v>n.a.</v>
      </c>
      <c r="L88" s="8" t="str">
        <f t="shared" si="13"/>
        <v>n.a.</v>
      </c>
    </row>
    <row r="89" spans="1:12" x14ac:dyDescent="0.3">
      <c r="A89" s="48" t="s">
        <v>1929</v>
      </c>
      <c r="B89" s="3" t="s">
        <v>843</v>
      </c>
      <c r="C89" s="11"/>
      <c r="D89" s="11"/>
      <c r="E89" s="11"/>
      <c r="F89" s="8" t="str">
        <f t="shared" si="10"/>
        <v>n.a.</v>
      </c>
      <c r="G89" s="8" t="str">
        <f t="shared" si="11"/>
        <v>n.a.</v>
      </c>
      <c r="H89" s="11"/>
      <c r="I89" s="11"/>
      <c r="J89" s="11"/>
      <c r="K89" s="8" t="str">
        <f t="shared" si="12"/>
        <v>n.a.</v>
      </c>
      <c r="L89" s="8" t="str">
        <f t="shared" si="13"/>
        <v>n.a.</v>
      </c>
    </row>
    <row r="90" spans="1:12" x14ac:dyDescent="0.3">
      <c r="A90" s="48" t="s">
        <v>1930</v>
      </c>
      <c r="B90" s="3" t="s">
        <v>843</v>
      </c>
      <c r="C90" s="11"/>
      <c r="D90" s="11"/>
      <c r="E90" s="11"/>
      <c r="F90" s="8" t="str">
        <f t="shared" si="10"/>
        <v>n.a.</v>
      </c>
      <c r="G90" s="8" t="str">
        <f t="shared" si="11"/>
        <v>n.a.</v>
      </c>
      <c r="H90" s="11"/>
      <c r="I90" s="11"/>
      <c r="J90" s="11"/>
      <c r="K90" s="8" t="str">
        <f t="shared" si="12"/>
        <v>n.a.</v>
      </c>
      <c r="L90" s="8" t="str">
        <f t="shared" si="13"/>
        <v>n.a.</v>
      </c>
    </row>
    <row r="91" spans="1:12" x14ac:dyDescent="0.3">
      <c r="A91" s="48" t="s">
        <v>1931</v>
      </c>
      <c r="B91" s="3" t="s">
        <v>843</v>
      </c>
      <c r="C91" s="11"/>
      <c r="D91" s="11"/>
      <c r="E91" s="11"/>
      <c r="F91" s="8" t="str">
        <f t="shared" si="10"/>
        <v>n.a.</v>
      </c>
      <c r="G91" s="8" t="str">
        <f t="shared" si="11"/>
        <v>n.a.</v>
      </c>
      <c r="H91" s="11"/>
      <c r="I91" s="11"/>
      <c r="J91" s="11"/>
      <c r="K91" s="8" t="str">
        <f t="shared" si="12"/>
        <v>n.a.</v>
      </c>
      <c r="L91" s="8" t="str">
        <f t="shared" si="13"/>
        <v>n.a.</v>
      </c>
    </row>
    <row r="92" spans="1:12" x14ac:dyDescent="0.3">
      <c r="A92" s="48" t="s">
        <v>1932</v>
      </c>
      <c r="B92" s="3" t="s">
        <v>843</v>
      </c>
      <c r="C92" s="11"/>
      <c r="D92" s="11"/>
      <c r="E92" s="11"/>
      <c r="F92" s="8" t="str">
        <f t="shared" si="10"/>
        <v>n.a.</v>
      </c>
      <c r="G92" s="8" t="str">
        <f t="shared" si="11"/>
        <v>n.a.</v>
      </c>
      <c r="H92" s="11"/>
      <c r="I92" s="11"/>
      <c r="J92" s="11"/>
      <c r="K92" s="8" t="str">
        <f t="shared" si="12"/>
        <v>n.a.</v>
      </c>
      <c r="L92" s="8" t="str">
        <f t="shared" si="13"/>
        <v>n.a.</v>
      </c>
    </row>
    <row r="93" spans="1:12" x14ac:dyDescent="0.3">
      <c r="A93" s="48" t="s">
        <v>1933</v>
      </c>
      <c r="B93" s="3" t="s">
        <v>843</v>
      </c>
      <c r="C93" s="11"/>
      <c r="D93" s="11"/>
      <c r="E93" s="11"/>
      <c r="F93" s="8" t="str">
        <f t="shared" si="10"/>
        <v>n.a.</v>
      </c>
      <c r="G93" s="8" t="str">
        <f t="shared" si="11"/>
        <v>n.a.</v>
      </c>
      <c r="H93" s="11"/>
      <c r="I93" s="11"/>
      <c r="J93" s="11"/>
      <c r="K93" s="8" t="str">
        <f t="shared" si="12"/>
        <v>n.a.</v>
      </c>
      <c r="L93" s="8" t="str">
        <f t="shared" si="13"/>
        <v>n.a.</v>
      </c>
    </row>
    <row r="94" spans="1:12" x14ac:dyDescent="0.3">
      <c r="A94" s="48" t="s">
        <v>1934</v>
      </c>
      <c r="B94" s="3" t="s">
        <v>843</v>
      </c>
      <c r="C94" s="11"/>
      <c r="D94" s="11"/>
      <c r="E94" s="11"/>
      <c r="F94" s="8" t="str">
        <f t="shared" si="10"/>
        <v>n.a.</v>
      </c>
      <c r="G94" s="8" t="str">
        <f t="shared" si="11"/>
        <v>n.a.</v>
      </c>
      <c r="H94" s="11"/>
      <c r="I94" s="11"/>
      <c r="J94" s="11"/>
      <c r="K94" s="8" t="str">
        <f t="shared" si="12"/>
        <v>n.a.</v>
      </c>
      <c r="L94" s="8" t="str">
        <f t="shared" si="13"/>
        <v>n.a.</v>
      </c>
    </row>
    <row r="95" spans="1:12" x14ac:dyDescent="0.3">
      <c r="A95" s="48" t="s">
        <v>1935</v>
      </c>
      <c r="B95" s="3" t="s">
        <v>843</v>
      </c>
      <c r="C95" s="11"/>
      <c r="D95" s="11"/>
      <c r="E95" s="11"/>
      <c r="F95" s="8" t="str">
        <f t="shared" si="10"/>
        <v>n.a.</v>
      </c>
      <c r="G95" s="8" t="str">
        <f t="shared" si="11"/>
        <v>n.a.</v>
      </c>
      <c r="H95" s="11"/>
      <c r="I95" s="11"/>
      <c r="J95" s="11"/>
      <c r="K95" s="8" t="str">
        <f t="shared" si="12"/>
        <v>n.a.</v>
      </c>
      <c r="L95" s="8" t="str">
        <f t="shared" si="13"/>
        <v>n.a.</v>
      </c>
    </row>
    <row r="96" spans="1:12" x14ac:dyDescent="0.3">
      <c r="A96" s="48" t="s">
        <v>1936</v>
      </c>
      <c r="B96" s="3" t="s">
        <v>843</v>
      </c>
      <c r="C96" s="11"/>
      <c r="D96" s="11"/>
      <c r="E96" s="11"/>
      <c r="F96" s="8" t="str">
        <f t="shared" si="10"/>
        <v>n.a.</v>
      </c>
      <c r="G96" s="8" t="str">
        <f t="shared" si="11"/>
        <v>n.a.</v>
      </c>
      <c r="H96" s="11"/>
      <c r="I96" s="11"/>
      <c r="J96" s="11"/>
      <c r="K96" s="8" t="str">
        <f t="shared" si="12"/>
        <v>n.a.</v>
      </c>
      <c r="L96" s="8" t="str">
        <f t="shared" si="13"/>
        <v>n.a.</v>
      </c>
    </row>
    <row r="97" spans="1:12" x14ac:dyDescent="0.3">
      <c r="A97" s="48" t="s">
        <v>1937</v>
      </c>
      <c r="B97" s="3" t="s">
        <v>843</v>
      </c>
      <c r="C97" s="11"/>
      <c r="D97" s="11"/>
      <c r="E97" s="11"/>
      <c r="F97" s="8" t="str">
        <f t="shared" si="10"/>
        <v>n.a.</v>
      </c>
      <c r="G97" s="8" t="str">
        <f t="shared" si="11"/>
        <v>n.a.</v>
      </c>
      <c r="H97" s="11"/>
      <c r="I97" s="11"/>
      <c r="J97" s="11"/>
      <c r="K97" s="8" t="str">
        <f t="shared" si="12"/>
        <v>n.a.</v>
      </c>
      <c r="L97" s="8" t="str">
        <f t="shared" si="13"/>
        <v>n.a.</v>
      </c>
    </row>
    <row r="98" spans="1:12" x14ac:dyDescent="0.3">
      <c r="A98" s="48" t="s">
        <v>1938</v>
      </c>
      <c r="B98" s="3" t="s">
        <v>843</v>
      </c>
      <c r="C98" s="11"/>
      <c r="D98" s="11"/>
      <c r="E98" s="11"/>
      <c r="F98" s="8" t="str">
        <f t="shared" si="10"/>
        <v>n.a.</v>
      </c>
      <c r="G98" s="8" t="str">
        <f t="shared" si="11"/>
        <v>n.a.</v>
      </c>
      <c r="H98" s="11"/>
      <c r="I98" s="11"/>
      <c r="J98" s="11"/>
      <c r="K98" s="8" t="str">
        <f t="shared" si="12"/>
        <v>n.a.</v>
      </c>
      <c r="L98" s="8" t="str">
        <f t="shared" si="13"/>
        <v>n.a.</v>
      </c>
    </row>
    <row r="99" spans="1:12" x14ac:dyDescent="0.3">
      <c r="A99" s="48" t="s">
        <v>1939</v>
      </c>
      <c r="B99" s="3" t="s">
        <v>843</v>
      </c>
      <c r="C99" s="11"/>
      <c r="D99" s="11"/>
      <c r="E99" s="11"/>
      <c r="F99" s="8" t="str">
        <f t="shared" si="10"/>
        <v>n.a.</v>
      </c>
      <c r="G99" s="8" t="str">
        <f t="shared" si="11"/>
        <v>n.a.</v>
      </c>
      <c r="H99" s="11"/>
      <c r="I99" s="11"/>
      <c r="J99" s="11"/>
      <c r="K99" s="8" t="str">
        <f t="shared" si="12"/>
        <v>n.a.</v>
      </c>
      <c r="L99" s="8" t="str">
        <f t="shared" si="13"/>
        <v>n.a.</v>
      </c>
    </row>
    <row r="100" spans="1:12" x14ac:dyDescent="0.3">
      <c r="A100" s="48" t="s">
        <v>1940</v>
      </c>
      <c r="B100" s="3" t="s">
        <v>843</v>
      </c>
      <c r="C100" s="11"/>
      <c r="D100" s="11"/>
      <c r="E100" s="11"/>
      <c r="F100" s="8" t="str">
        <f t="shared" si="10"/>
        <v>n.a.</v>
      </c>
      <c r="G100" s="8" t="str">
        <f t="shared" si="11"/>
        <v>n.a.</v>
      </c>
      <c r="H100" s="11"/>
      <c r="I100" s="11"/>
      <c r="J100" s="11"/>
      <c r="K100" s="8" t="str">
        <f t="shared" si="12"/>
        <v>n.a.</v>
      </c>
      <c r="L100" s="8" t="str">
        <f t="shared" si="13"/>
        <v>n.a.</v>
      </c>
    </row>
    <row r="101" spans="1:12" x14ac:dyDescent="0.3">
      <c r="A101" s="48" t="s">
        <v>1941</v>
      </c>
      <c r="B101" s="3" t="s">
        <v>843</v>
      </c>
      <c r="C101" s="11"/>
      <c r="D101" s="11"/>
      <c r="E101" s="11"/>
      <c r="F101" s="8" t="str">
        <f t="shared" si="10"/>
        <v>n.a.</v>
      </c>
      <c r="G101" s="8" t="str">
        <f t="shared" si="11"/>
        <v>n.a.</v>
      </c>
      <c r="H101" s="11"/>
      <c r="I101" s="11"/>
      <c r="J101" s="11"/>
      <c r="K101" s="8" t="str">
        <f t="shared" si="12"/>
        <v>n.a.</v>
      </c>
      <c r="L101" s="8" t="str">
        <f t="shared" si="13"/>
        <v>n.a.</v>
      </c>
    </row>
    <row r="102" spans="1:12" x14ac:dyDescent="0.3">
      <c r="A102" s="48" t="s">
        <v>1942</v>
      </c>
      <c r="B102" s="3" t="s">
        <v>843</v>
      </c>
      <c r="C102" s="11"/>
      <c r="D102" s="11"/>
      <c r="E102" s="11"/>
      <c r="F102" s="8" t="str">
        <f t="shared" si="10"/>
        <v>n.a.</v>
      </c>
      <c r="G102" s="8" t="str">
        <f t="shared" si="11"/>
        <v>n.a.</v>
      </c>
      <c r="H102" s="11"/>
      <c r="I102" s="11"/>
      <c r="J102" s="11"/>
      <c r="K102" s="8" t="str">
        <f t="shared" si="12"/>
        <v>n.a.</v>
      </c>
      <c r="L102" s="8" t="str">
        <f t="shared" si="13"/>
        <v>n.a.</v>
      </c>
    </row>
    <row r="103" spans="1:12" x14ac:dyDescent="0.3">
      <c r="A103" s="48" t="s">
        <v>1943</v>
      </c>
      <c r="B103" s="3" t="s">
        <v>843</v>
      </c>
      <c r="C103" s="11"/>
      <c r="D103" s="11"/>
      <c r="E103" s="11"/>
      <c r="F103" s="8" t="str">
        <f t="shared" si="10"/>
        <v>n.a.</v>
      </c>
      <c r="G103" s="8" t="str">
        <f t="shared" si="11"/>
        <v>n.a.</v>
      </c>
      <c r="H103" s="11"/>
      <c r="I103" s="11"/>
      <c r="J103" s="11"/>
      <c r="K103" s="8" t="str">
        <f t="shared" si="12"/>
        <v>n.a.</v>
      </c>
      <c r="L103" s="8" t="str">
        <f t="shared" si="13"/>
        <v>n.a.</v>
      </c>
    </row>
    <row r="104" spans="1:12" x14ac:dyDescent="0.3">
      <c r="A104" s="48" t="s">
        <v>1944</v>
      </c>
      <c r="B104" s="3" t="s">
        <v>843</v>
      </c>
      <c r="C104" s="11"/>
      <c r="D104" s="11"/>
      <c r="E104" s="11"/>
      <c r="F104" s="8" t="str">
        <f t="shared" si="10"/>
        <v>n.a.</v>
      </c>
      <c r="G104" s="8" t="str">
        <f t="shared" si="11"/>
        <v>n.a.</v>
      </c>
      <c r="H104" s="11"/>
      <c r="I104" s="11"/>
      <c r="J104" s="11"/>
      <c r="K104" s="8" t="str">
        <f t="shared" si="12"/>
        <v>n.a.</v>
      </c>
      <c r="L104" s="8" t="str">
        <f t="shared" si="13"/>
        <v>n.a.</v>
      </c>
    </row>
    <row r="105" spans="1:12" x14ac:dyDescent="0.3">
      <c r="A105" s="48" t="s">
        <v>1945</v>
      </c>
      <c r="B105" s="3" t="s">
        <v>843</v>
      </c>
      <c r="C105" s="11"/>
      <c r="D105" s="11"/>
      <c r="E105" s="11"/>
      <c r="F105" s="8" t="str">
        <f t="shared" si="10"/>
        <v>n.a.</v>
      </c>
      <c r="G105" s="8" t="str">
        <f t="shared" si="11"/>
        <v>n.a.</v>
      </c>
      <c r="H105" s="11"/>
      <c r="I105" s="11"/>
      <c r="J105" s="11"/>
      <c r="K105" s="8" t="str">
        <f t="shared" si="12"/>
        <v>n.a.</v>
      </c>
      <c r="L105" s="8" t="str">
        <f t="shared" si="13"/>
        <v>n.a.</v>
      </c>
    </row>
    <row r="106" spans="1:12" x14ac:dyDescent="0.3">
      <c r="A106" s="48" t="s">
        <v>1946</v>
      </c>
      <c r="B106" s="3" t="s">
        <v>843</v>
      </c>
      <c r="C106" s="11"/>
      <c r="D106" s="11"/>
      <c r="E106" s="11"/>
      <c r="F106" s="8" t="str">
        <f t="shared" si="10"/>
        <v>n.a.</v>
      </c>
      <c r="G106" s="8" t="str">
        <f t="shared" si="11"/>
        <v>n.a.</v>
      </c>
      <c r="H106" s="11"/>
      <c r="I106" s="11"/>
      <c r="J106" s="11"/>
      <c r="K106" s="8" t="str">
        <f t="shared" si="12"/>
        <v>n.a.</v>
      </c>
      <c r="L106" s="8" t="str">
        <f t="shared" si="13"/>
        <v>n.a.</v>
      </c>
    </row>
    <row r="107" spans="1:12" x14ac:dyDescent="0.3">
      <c r="A107" s="48" t="s">
        <v>1947</v>
      </c>
      <c r="B107" s="3" t="s">
        <v>843</v>
      </c>
      <c r="C107" s="11"/>
      <c r="D107" s="11"/>
      <c r="E107" s="11"/>
      <c r="F107" s="8" t="str">
        <f t="shared" si="10"/>
        <v>n.a.</v>
      </c>
      <c r="G107" s="8" t="str">
        <f t="shared" si="11"/>
        <v>n.a.</v>
      </c>
      <c r="H107" s="11"/>
      <c r="I107" s="11"/>
      <c r="J107" s="11"/>
      <c r="K107" s="8" t="str">
        <f t="shared" si="12"/>
        <v>n.a.</v>
      </c>
      <c r="L107" s="8" t="str">
        <f t="shared" si="13"/>
        <v>n.a.</v>
      </c>
    </row>
    <row r="108" spans="1:12" x14ac:dyDescent="0.3">
      <c r="A108" s="48" t="s">
        <v>1948</v>
      </c>
      <c r="B108" s="3" t="s">
        <v>843</v>
      </c>
      <c r="C108" s="11"/>
      <c r="D108" s="11"/>
      <c r="E108" s="11"/>
      <c r="F108" s="8" t="str">
        <f t="shared" si="10"/>
        <v>n.a.</v>
      </c>
      <c r="G108" s="8" t="str">
        <f t="shared" si="11"/>
        <v>n.a.</v>
      </c>
      <c r="H108" s="11"/>
      <c r="I108" s="11"/>
      <c r="J108" s="11"/>
      <c r="K108" s="8" t="str">
        <f t="shared" si="12"/>
        <v>n.a.</v>
      </c>
      <c r="L108" s="8" t="str">
        <f t="shared" si="13"/>
        <v>n.a.</v>
      </c>
    </row>
    <row r="109" spans="1:12" x14ac:dyDescent="0.3">
      <c r="A109" s="48" t="s">
        <v>1949</v>
      </c>
      <c r="B109" s="3" t="s">
        <v>843</v>
      </c>
      <c r="C109" s="11"/>
      <c r="D109" s="11"/>
      <c r="E109" s="11"/>
      <c r="F109" s="8" t="str">
        <f t="shared" si="10"/>
        <v>n.a.</v>
      </c>
      <c r="G109" s="8" t="str">
        <f t="shared" si="11"/>
        <v>n.a.</v>
      </c>
      <c r="H109" s="11"/>
      <c r="I109" s="11"/>
      <c r="J109" s="11"/>
      <c r="K109" s="8" t="str">
        <f t="shared" si="12"/>
        <v>n.a.</v>
      </c>
      <c r="L109" s="8" t="str">
        <f t="shared" si="13"/>
        <v>n.a.</v>
      </c>
    </row>
    <row r="110" spans="1:12" x14ac:dyDescent="0.3">
      <c r="A110" s="48" t="s">
        <v>1950</v>
      </c>
      <c r="B110" s="3" t="s">
        <v>843</v>
      </c>
      <c r="C110" s="11"/>
      <c r="D110" s="11"/>
      <c r="E110" s="11"/>
      <c r="F110" s="8" t="str">
        <f t="shared" si="10"/>
        <v>n.a.</v>
      </c>
      <c r="G110" s="8" t="str">
        <f t="shared" si="11"/>
        <v>n.a.</v>
      </c>
      <c r="H110" s="11"/>
      <c r="I110" s="11"/>
      <c r="J110" s="11"/>
      <c r="K110" s="8" t="str">
        <f t="shared" si="12"/>
        <v>n.a.</v>
      </c>
      <c r="L110" s="8" t="str">
        <f t="shared" si="13"/>
        <v>n.a.</v>
      </c>
    </row>
    <row r="111" spans="1:12" x14ac:dyDescent="0.3">
      <c r="A111" s="48" t="s">
        <v>1951</v>
      </c>
      <c r="B111" s="3" t="s">
        <v>843</v>
      </c>
      <c r="C111" s="11"/>
      <c r="D111" s="11"/>
      <c r="E111" s="11"/>
      <c r="F111" s="8" t="str">
        <f t="shared" si="10"/>
        <v>n.a.</v>
      </c>
      <c r="G111" s="8" t="str">
        <f t="shared" si="11"/>
        <v>n.a.</v>
      </c>
      <c r="H111" s="11"/>
      <c r="I111" s="11"/>
      <c r="J111" s="11"/>
      <c r="K111" s="8" t="str">
        <f t="shared" si="12"/>
        <v>n.a.</v>
      </c>
      <c r="L111" s="8" t="str">
        <f t="shared" si="13"/>
        <v>n.a.</v>
      </c>
    </row>
    <row r="112" spans="1:12" x14ac:dyDescent="0.3">
      <c r="A112" s="48" t="s">
        <v>1952</v>
      </c>
      <c r="B112" s="3" t="s">
        <v>843</v>
      </c>
      <c r="C112" s="11"/>
      <c r="D112" s="11"/>
      <c r="E112" s="11"/>
      <c r="F112" s="8" t="str">
        <f t="shared" si="10"/>
        <v>n.a.</v>
      </c>
      <c r="G112" s="8" t="str">
        <f t="shared" si="11"/>
        <v>n.a.</v>
      </c>
      <c r="H112" s="11"/>
      <c r="I112" s="11"/>
      <c r="J112" s="11"/>
      <c r="K112" s="8" t="str">
        <f t="shared" si="12"/>
        <v>n.a.</v>
      </c>
      <c r="L112" s="8" t="str">
        <f t="shared" si="13"/>
        <v>n.a.</v>
      </c>
    </row>
    <row r="113" spans="1:12" x14ac:dyDescent="0.3">
      <c r="A113" s="48" t="s">
        <v>1953</v>
      </c>
      <c r="B113" s="3" t="s">
        <v>843</v>
      </c>
      <c r="C113" s="11"/>
      <c r="D113" s="11"/>
      <c r="E113" s="11"/>
      <c r="F113" s="8" t="str">
        <f t="shared" si="10"/>
        <v>n.a.</v>
      </c>
      <c r="G113" s="8" t="str">
        <f t="shared" si="11"/>
        <v>n.a.</v>
      </c>
      <c r="H113" s="11"/>
      <c r="I113" s="11"/>
      <c r="J113" s="11"/>
      <c r="K113" s="8" t="str">
        <f t="shared" si="12"/>
        <v>n.a.</v>
      </c>
      <c r="L113" s="8" t="str">
        <f t="shared" si="13"/>
        <v>n.a.</v>
      </c>
    </row>
    <row r="114" spans="1:12" x14ac:dyDescent="0.3">
      <c r="A114" s="48" t="s">
        <v>1954</v>
      </c>
      <c r="B114" s="3" t="s">
        <v>843</v>
      </c>
      <c r="C114" s="11"/>
      <c r="D114" s="11"/>
      <c r="E114" s="11"/>
      <c r="F114" s="8" t="str">
        <f t="shared" si="10"/>
        <v>n.a.</v>
      </c>
      <c r="G114" s="8" t="str">
        <f t="shared" si="11"/>
        <v>n.a.</v>
      </c>
      <c r="H114" s="11"/>
      <c r="I114" s="11"/>
      <c r="J114" s="11"/>
      <c r="K114" s="8" t="str">
        <f t="shared" si="12"/>
        <v>n.a.</v>
      </c>
      <c r="L114" s="8" t="str">
        <f t="shared" si="13"/>
        <v>n.a.</v>
      </c>
    </row>
    <row r="115" spans="1:12" x14ac:dyDescent="0.3">
      <c r="A115" s="48" t="s">
        <v>1955</v>
      </c>
      <c r="B115" s="3" t="s">
        <v>843</v>
      </c>
      <c r="C115" s="11"/>
      <c r="D115" s="11"/>
      <c r="E115" s="11"/>
      <c r="F115" s="8" t="str">
        <f t="shared" si="10"/>
        <v>n.a.</v>
      </c>
      <c r="G115" s="8" t="str">
        <f t="shared" si="11"/>
        <v>n.a.</v>
      </c>
      <c r="H115" s="11"/>
      <c r="I115" s="11"/>
      <c r="J115" s="11"/>
      <c r="K115" s="8" t="str">
        <f t="shared" si="12"/>
        <v>n.a.</v>
      </c>
      <c r="L115" s="8" t="str">
        <f t="shared" si="13"/>
        <v>n.a.</v>
      </c>
    </row>
    <row r="116" spans="1:12" x14ac:dyDescent="0.3">
      <c r="A116" s="48" t="s">
        <v>1956</v>
      </c>
      <c r="B116" s="3" t="s">
        <v>843</v>
      </c>
      <c r="C116" s="11"/>
      <c r="D116" s="11"/>
      <c r="E116" s="11"/>
      <c r="F116" s="8" t="str">
        <f t="shared" si="10"/>
        <v>n.a.</v>
      </c>
      <c r="G116" s="8" t="str">
        <f t="shared" si="11"/>
        <v>n.a.</v>
      </c>
      <c r="H116" s="11"/>
      <c r="I116" s="11"/>
      <c r="J116" s="11"/>
      <c r="K116" s="8" t="str">
        <f t="shared" si="12"/>
        <v>n.a.</v>
      </c>
      <c r="L116" s="8" t="str">
        <f t="shared" si="13"/>
        <v>n.a.</v>
      </c>
    </row>
    <row r="117" spans="1:12" x14ac:dyDescent="0.3">
      <c r="A117" s="48" t="s">
        <v>1957</v>
      </c>
      <c r="B117" s="3" t="s">
        <v>843</v>
      </c>
      <c r="C117" s="11"/>
      <c r="D117" s="11"/>
      <c r="E117" s="11"/>
      <c r="F117" s="8" t="str">
        <f t="shared" si="10"/>
        <v>n.a.</v>
      </c>
      <c r="G117" s="8" t="str">
        <f t="shared" si="11"/>
        <v>n.a.</v>
      </c>
      <c r="H117" s="11"/>
      <c r="I117" s="11"/>
      <c r="J117" s="11"/>
      <c r="K117" s="8" t="str">
        <f t="shared" si="12"/>
        <v>n.a.</v>
      </c>
      <c r="L117" s="8" t="str">
        <f t="shared" si="13"/>
        <v>n.a.</v>
      </c>
    </row>
    <row r="118" spans="1:12" x14ac:dyDescent="0.3">
      <c r="A118" s="48" t="s">
        <v>1958</v>
      </c>
      <c r="B118" s="3" t="s">
        <v>843</v>
      </c>
      <c r="C118" s="11"/>
      <c r="D118" s="11"/>
      <c r="E118" s="11"/>
      <c r="F118" s="8" t="str">
        <f t="shared" si="10"/>
        <v>n.a.</v>
      </c>
      <c r="G118" s="8" t="str">
        <f t="shared" si="11"/>
        <v>n.a.</v>
      </c>
      <c r="H118" s="11"/>
      <c r="I118" s="11"/>
      <c r="J118" s="11"/>
      <c r="K118" s="8" t="str">
        <f t="shared" si="12"/>
        <v>n.a.</v>
      </c>
      <c r="L118" s="8" t="str">
        <f t="shared" si="13"/>
        <v>n.a.</v>
      </c>
    </row>
    <row r="119" spans="1:12" x14ac:dyDescent="0.3">
      <c r="A119" s="48" t="s">
        <v>1959</v>
      </c>
      <c r="B119" s="3" t="s">
        <v>843</v>
      </c>
      <c r="C119" s="11"/>
      <c r="D119" s="11"/>
      <c r="E119" s="11"/>
      <c r="F119" s="8" t="str">
        <f t="shared" si="10"/>
        <v>n.a.</v>
      </c>
      <c r="G119" s="8" t="str">
        <f t="shared" si="11"/>
        <v>n.a.</v>
      </c>
      <c r="H119" s="11"/>
      <c r="I119" s="11"/>
      <c r="J119" s="11"/>
      <c r="K119" s="8" t="str">
        <f t="shared" si="12"/>
        <v>n.a.</v>
      </c>
      <c r="L119" s="8" t="str">
        <f t="shared" si="13"/>
        <v>n.a.</v>
      </c>
    </row>
    <row r="120" spans="1:12" x14ac:dyDescent="0.3">
      <c r="A120" s="48" t="s">
        <v>1960</v>
      </c>
      <c r="B120" s="3" t="s">
        <v>843</v>
      </c>
      <c r="C120" s="11"/>
      <c r="D120" s="11"/>
      <c r="E120" s="11"/>
      <c r="F120" s="8" t="str">
        <f t="shared" si="10"/>
        <v>n.a.</v>
      </c>
      <c r="G120" s="8" t="str">
        <f t="shared" si="11"/>
        <v>n.a.</v>
      </c>
      <c r="H120" s="11"/>
      <c r="I120" s="11"/>
      <c r="J120" s="11"/>
      <c r="K120" s="8" t="str">
        <f t="shared" si="12"/>
        <v>n.a.</v>
      </c>
      <c r="L120" s="8" t="str">
        <f t="shared" si="13"/>
        <v>n.a.</v>
      </c>
    </row>
    <row r="121" spans="1:12" x14ac:dyDescent="0.3">
      <c r="A121" s="48" t="s">
        <v>1961</v>
      </c>
      <c r="B121" s="3" t="s">
        <v>843</v>
      </c>
      <c r="C121" s="11"/>
      <c r="D121" s="11"/>
      <c r="E121" s="11"/>
      <c r="F121" s="8" t="str">
        <f t="shared" si="10"/>
        <v>n.a.</v>
      </c>
      <c r="G121" s="8" t="str">
        <f t="shared" si="11"/>
        <v>n.a.</v>
      </c>
      <c r="H121" s="11"/>
      <c r="I121" s="11"/>
      <c r="J121" s="11"/>
      <c r="K121" s="8" t="str">
        <f t="shared" si="12"/>
        <v>n.a.</v>
      </c>
      <c r="L121" s="8" t="str">
        <f t="shared" si="13"/>
        <v>n.a.</v>
      </c>
    </row>
    <row r="122" spans="1:12" x14ac:dyDescent="0.3">
      <c r="A122" s="48" t="s">
        <v>1962</v>
      </c>
      <c r="B122" s="3" t="s">
        <v>843</v>
      </c>
      <c r="C122" s="11"/>
      <c r="D122" s="11"/>
      <c r="E122" s="11"/>
      <c r="F122" s="8" t="str">
        <f t="shared" si="10"/>
        <v>n.a.</v>
      </c>
      <c r="G122" s="8" t="str">
        <f t="shared" si="11"/>
        <v>n.a.</v>
      </c>
      <c r="H122" s="11"/>
      <c r="I122" s="11"/>
      <c r="J122" s="11"/>
      <c r="K122" s="8" t="str">
        <f t="shared" si="12"/>
        <v>n.a.</v>
      </c>
      <c r="L122" s="8" t="str">
        <f t="shared" si="13"/>
        <v>n.a.</v>
      </c>
    </row>
    <row r="123" spans="1:12" x14ac:dyDescent="0.3">
      <c r="A123" s="48" t="s">
        <v>1963</v>
      </c>
      <c r="B123" s="3" t="s">
        <v>843</v>
      </c>
      <c r="C123" s="11"/>
      <c r="D123" s="11"/>
      <c r="E123" s="11"/>
      <c r="F123" s="8" t="str">
        <f t="shared" si="10"/>
        <v>n.a.</v>
      </c>
      <c r="G123" s="8" t="str">
        <f t="shared" si="11"/>
        <v>n.a.</v>
      </c>
      <c r="H123" s="11"/>
      <c r="I123" s="11"/>
      <c r="J123" s="11"/>
      <c r="K123" s="8" t="str">
        <f t="shared" si="12"/>
        <v>n.a.</v>
      </c>
      <c r="L123" s="8" t="str">
        <f t="shared" si="13"/>
        <v>n.a.</v>
      </c>
    </row>
    <row r="124" spans="1:12" x14ac:dyDescent="0.3">
      <c r="A124" s="48" t="s">
        <v>1964</v>
      </c>
      <c r="B124" s="3" t="s">
        <v>843</v>
      </c>
      <c r="C124" s="11"/>
      <c r="D124" s="11"/>
      <c r="E124" s="11"/>
      <c r="F124" s="8" t="str">
        <f t="shared" si="10"/>
        <v>n.a.</v>
      </c>
      <c r="G124" s="8" t="str">
        <f t="shared" si="11"/>
        <v>n.a.</v>
      </c>
      <c r="H124" s="11"/>
      <c r="I124" s="11"/>
      <c r="J124" s="11"/>
      <c r="K124" s="8" t="str">
        <f t="shared" si="12"/>
        <v>n.a.</v>
      </c>
      <c r="L124" s="8" t="str">
        <f t="shared" si="13"/>
        <v>n.a.</v>
      </c>
    </row>
    <row r="125" spans="1:12" x14ac:dyDescent="0.3">
      <c r="A125" s="48" t="s">
        <v>1965</v>
      </c>
      <c r="B125" s="3" t="s">
        <v>843</v>
      </c>
      <c r="C125" s="11"/>
      <c r="D125" s="11"/>
      <c r="E125" s="11"/>
      <c r="F125" s="8" t="str">
        <f t="shared" si="10"/>
        <v>n.a.</v>
      </c>
      <c r="G125" s="8" t="str">
        <f t="shared" si="11"/>
        <v>n.a.</v>
      </c>
      <c r="H125" s="11"/>
      <c r="I125" s="11"/>
      <c r="J125" s="11"/>
      <c r="K125" s="8" t="str">
        <f t="shared" si="12"/>
        <v>n.a.</v>
      </c>
      <c r="L125" s="8" t="str">
        <f t="shared" si="13"/>
        <v>n.a.</v>
      </c>
    </row>
    <row r="126" spans="1:12" x14ac:dyDescent="0.3">
      <c r="A126" s="48" t="s">
        <v>1966</v>
      </c>
      <c r="B126" s="3" t="s">
        <v>843</v>
      </c>
      <c r="C126" s="11"/>
      <c r="D126" s="11"/>
      <c r="E126" s="11"/>
      <c r="F126" s="8" t="str">
        <f t="shared" si="10"/>
        <v>n.a.</v>
      </c>
      <c r="G126" s="8" t="str">
        <f t="shared" si="11"/>
        <v>n.a.</v>
      </c>
      <c r="H126" s="11"/>
      <c r="I126" s="11"/>
      <c r="J126" s="11"/>
      <c r="K126" s="8" t="str">
        <f t="shared" si="12"/>
        <v>n.a.</v>
      </c>
      <c r="L126" s="8" t="str">
        <f t="shared" si="13"/>
        <v>n.a.</v>
      </c>
    </row>
    <row r="127" spans="1:12" x14ac:dyDescent="0.3">
      <c r="A127" s="48" t="s">
        <v>1967</v>
      </c>
      <c r="B127" s="3" t="s">
        <v>843</v>
      </c>
      <c r="C127" s="11"/>
      <c r="D127" s="11"/>
      <c r="E127" s="11"/>
      <c r="F127" s="8" t="str">
        <f t="shared" si="10"/>
        <v>n.a.</v>
      </c>
      <c r="G127" s="8" t="str">
        <f t="shared" si="11"/>
        <v>n.a.</v>
      </c>
      <c r="H127" s="11"/>
      <c r="I127" s="11"/>
      <c r="J127" s="11"/>
      <c r="K127" s="8" t="str">
        <f t="shared" si="12"/>
        <v>n.a.</v>
      </c>
      <c r="L127" s="8" t="str">
        <f t="shared" si="13"/>
        <v>n.a.</v>
      </c>
    </row>
    <row r="128" spans="1:12" x14ac:dyDescent="0.3">
      <c r="A128" s="48" t="s">
        <v>1968</v>
      </c>
      <c r="B128" s="3" t="s">
        <v>843</v>
      </c>
      <c r="C128" s="11"/>
      <c r="D128" s="11"/>
      <c r="E128" s="11"/>
      <c r="F128" s="8" t="str">
        <f t="shared" si="10"/>
        <v>n.a.</v>
      </c>
      <c r="G128" s="8" t="str">
        <f t="shared" si="11"/>
        <v>n.a.</v>
      </c>
      <c r="H128" s="11"/>
      <c r="I128" s="11"/>
      <c r="J128" s="11"/>
      <c r="K128" s="8" t="str">
        <f t="shared" si="12"/>
        <v>n.a.</v>
      </c>
      <c r="L128" s="8" t="str">
        <f t="shared" si="13"/>
        <v>n.a.</v>
      </c>
    </row>
    <row r="129" spans="1:12" x14ac:dyDescent="0.3">
      <c r="A129" s="48" t="s">
        <v>1969</v>
      </c>
      <c r="B129" s="3" t="s">
        <v>843</v>
      </c>
      <c r="C129" s="11"/>
      <c r="D129" s="11"/>
      <c r="E129" s="11"/>
      <c r="F129" s="8" t="str">
        <f t="shared" si="10"/>
        <v>n.a.</v>
      </c>
      <c r="G129" s="8" t="str">
        <f t="shared" si="11"/>
        <v>n.a.</v>
      </c>
      <c r="H129" s="11"/>
      <c r="I129" s="11"/>
      <c r="J129" s="11"/>
      <c r="K129" s="8" t="str">
        <f t="shared" si="12"/>
        <v>n.a.</v>
      </c>
      <c r="L129" s="8" t="str">
        <f t="shared" si="13"/>
        <v>n.a.</v>
      </c>
    </row>
    <row r="130" spans="1:12" x14ac:dyDescent="0.3">
      <c r="A130" s="48" t="s">
        <v>1970</v>
      </c>
      <c r="B130" s="3" t="s">
        <v>843</v>
      </c>
      <c r="C130" s="11"/>
      <c r="D130" s="11"/>
      <c r="E130" s="11"/>
      <c r="F130" s="8" t="str">
        <f t="shared" si="10"/>
        <v>n.a.</v>
      </c>
      <c r="G130" s="8" t="str">
        <f t="shared" si="11"/>
        <v>n.a.</v>
      </c>
      <c r="H130" s="11"/>
      <c r="I130" s="11"/>
      <c r="J130" s="11"/>
      <c r="K130" s="8" t="str">
        <f t="shared" si="12"/>
        <v>n.a.</v>
      </c>
      <c r="L130" s="8" t="str">
        <f t="shared" si="13"/>
        <v>n.a.</v>
      </c>
    </row>
    <row r="131" spans="1:12" x14ac:dyDescent="0.3">
      <c r="A131" s="48" t="s">
        <v>1971</v>
      </c>
      <c r="B131" s="3" t="s">
        <v>843</v>
      </c>
      <c r="C131" s="11"/>
      <c r="D131" s="11"/>
      <c r="E131" s="11"/>
      <c r="F131" s="8" t="str">
        <f t="shared" si="10"/>
        <v>n.a.</v>
      </c>
      <c r="G131" s="8" t="str">
        <f t="shared" si="11"/>
        <v>n.a.</v>
      </c>
      <c r="H131" s="11"/>
      <c r="I131" s="11"/>
      <c r="J131" s="11"/>
      <c r="K131" s="8" t="str">
        <f t="shared" si="12"/>
        <v>n.a.</v>
      </c>
      <c r="L131" s="8" t="str">
        <f t="shared" si="13"/>
        <v>n.a.</v>
      </c>
    </row>
    <row r="132" spans="1:12" x14ac:dyDescent="0.3">
      <c r="A132" s="48" t="s">
        <v>1972</v>
      </c>
      <c r="B132" s="3" t="s">
        <v>843</v>
      </c>
      <c r="C132" s="11"/>
      <c r="D132" s="11"/>
      <c r="E132" s="11"/>
      <c r="F132" s="8" t="str">
        <f t="shared" si="10"/>
        <v>n.a.</v>
      </c>
      <c r="G132" s="8" t="str">
        <f t="shared" si="11"/>
        <v>n.a.</v>
      </c>
      <c r="H132" s="11"/>
      <c r="I132" s="11"/>
      <c r="J132" s="11"/>
      <c r="K132" s="8" t="str">
        <f t="shared" si="12"/>
        <v>n.a.</v>
      </c>
      <c r="L132" s="8" t="str">
        <f t="shared" si="13"/>
        <v>n.a.</v>
      </c>
    </row>
    <row r="133" spans="1:12" x14ac:dyDescent="0.3">
      <c r="A133" s="48" t="s">
        <v>1973</v>
      </c>
      <c r="B133" s="3" t="s">
        <v>843</v>
      </c>
      <c r="C133" s="11"/>
      <c r="D133" s="11"/>
      <c r="E133" s="11"/>
      <c r="F133" s="8" t="str">
        <f t="shared" si="10"/>
        <v>n.a.</v>
      </c>
      <c r="G133" s="8" t="str">
        <f t="shared" si="11"/>
        <v>n.a.</v>
      </c>
      <c r="H133" s="11"/>
      <c r="I133" s="11"/>
      <c r="J133" s="11"/>
      <c r="K133" s="8" t="str">
        <f t="shared" si="12"/>
        <v>n.a.</v>
      </c>
      <c r="L133" s="8" t="str">
        <f t="shared" si="13"/>
        <v>n.a.</v>
      </c>
    </row>
    <row r="134" spans="1:12" x14ac:dyDescent="0.3">
      <c r="A134" s="48" t="s">
        <v>1974</v>
      </c>
      <c r="B134" s="3" t="s">
        <v>843</v>
      </c>
      <c r="C134" s="11"/>
      <c r="D134" s="11"/>
      <c r="E134" s="11"/>
      <c r="F134" s="8" t="str">
        <f t="shared" si="10"/>
        <v>n.a.</v>
      </c>
      <c r="G134" s="8" t="str">
        <f t="shared" si="11"/>
        <v>n.a.</v>
      </c>
      <c r="H134" s="11"/>
      <c r="I134" s="11"/>
      <c r="J134" s="11"/>
      <c r="K134" s="8" t="str">
        <f t="shared" si="12"/>
        <v>n.a.</v>
      </c>
      <c r="L134" s="8" t="str">
        <f t="shared" si="13"/>
        <v>n.a.</v>
      </c>
    </row>
    <row r="135" spans="1:12" x14ac:dyDescent="0.3">
      <c r="A135" s="48" t="s">
        <v>1975</v>
      </c>
      <c r="B135" s="3" t="s">
        <v>843</v>
      </c>
      <c r="C135" s="11"/>
      <c r="D135" s="11"/>
      <c r="E135" s="11"/>
      <c r="F135" s="8" t="str">
        <f t="shared" si="10"/>
        <v>n.a.</v>
      </c>
      <c r="G135" s="8" t="str">
        <f t="shared" si="11"/>
        <v>n.a.</v>
      </c>
      <c r="H135" s="11"/>
      <c r="I135" s="11"/>
      <c r="J135" s="11"/>
      <c r="K135" s="8" t="str">
        <f t="shared" si="12"/>
        <v>n.a.</v>
      </c>
      <c r="L135" s="8" t="str">
        <f t="shared" si="13"/>
        <v>n.a.</v>
      </c>
    </row>
    <row r="136" spans="1:12" x14ac:dyDescent="0.3">
      <c r="A136" s="48" t="s">
        <v>1976</v>
      </c>
      <c r="B136" s="3" t="s">
        <v>843</v>
      </c>
      <c r="C136" s="11"/>
      <c r="D136" s="11"/>
      <c r="E136" s="11"/>
      <c r="F136" s="8" t="str">
        <f t="shared" si="10"/>
        <v>n.a.</v>
      </c>
      <c r="G136" s="8" t="str">
        <f t="shared" si="11"/>
        <v>n.a.</v>
      </c>
      <c r="H136" s="11"/>
      <c r="I136" s="11"/>
      <c r="J136" s="11"/>
      <c r="K136" s="8" t="str">
        <f t="shared" si="12"/>
        <v>n.a.</v>
      </c>
      <c r="L136" s="8" t="str">
        <f t="shared" si="13"/>
        <v>n.a.</v>
      </c>
    </row>
    <row r="137" spans="1:12" x14ac:dyDescent="0.3">
      <c r="A137" s="48" t="s">
        <v>1977</v>
      </c>
      <c r="B137" s="3" t="s">
        <v>843</v>
      </c>
      <c r="C137" s="11"/>
      <c r="D137" s="11"/>
      <c r="E137" s="11"/>
      <c r="F137" s="8" t="str">
        <f t="shared" si="10"/>
        <v>n.a.</v>
      </c>
      <c r="G137" s="8" t="str">
        <f t="shared" si="11"/>
        <v>n.a.</v>
      </c>
      <c r="H137" s="11"/>
      <c r="I137" s="11"/>
      <c r="J137" s="11"/>
      <c r="K137" s="8" t="str">
        <f t="shared" si="12"/>
        <v>n.a.</v>
      </c>
      <c r="L137" s="8" t="str">
        <f t="shared" si="13"/>
        <v>n.a.</v>
      </c>
    </row>
    <row r="138" spans="1:12" x14ac:dyDescent="0.3">
      <c r="A138" s="48" t="s">
        <v>1978</v>
      </c>
      <c r="B138" s="3" t="s">
        <v>843</v>
      </c>
      <c r="C138" s="11"/>
      <c r="D138" s="11"/>
      <c r="E138" s="11"/>
      <c r="F138" s="8" t="str">
        <f t="shared" ref="F138:F157" si="14">+IFERROR(E138/C138,"n.a.")</f>
        <v>n.a.</v>
      </c>
      <c r="G138" s="8" t="str">
        <f t="shared" ref="G138:G157" si="15">+IFERROR(E138/D138,"n.a.")</f>
        <v>n.a.</v>
      </c>
      <c r="H138" s="11"/>
      <c r="I138" s="11"/>
      <c r="J138" s="11"/>
      <c r="K138" s="8" t="str">
        <f t="shared" si="12"/>
        <v>n.a.</v>
      </c>
      <c r="L138" s="8" t="str">
        <f t="shared" si="13"/>
        <v>n.a.</v>
      </c>
    </row>
    <row r="139" spans="1:12" x14ac:dyDescent="0.3">
      <c r="A139" s="48" t="s">
        <v>1979</v>
      </c>
      <c r="B139" s="3" t="s">
        <v>843</v>
      </c>
      <c r="C139" s="11"/>
      <c r="D139" s="11"/>
      <c r="E139" s="11"/>
      <c r="F139" s="8" t="str">
        <f t="shared" si="14"/>
        <v>n.a.</v>
      </c>
      <c r="G139" s="8" t="str">
        <f t="shared" si="15"/>
        <v>n.a.</v>
      </c>
      <c r="H139" s="11"/>
      <c r="I139" s="11"/>
      <c r="J139" s="11"/>
      <c r="K139" s="8" t="str">
        <f t="shared" ref="K139:K143" si="16">+IFERROR(J139/H139,"n.a.")</f>
        <v>n.a.</v>
      </c>
      <c r="L139" s="8" t="str">
        <f t="shared" ref="L139:L143" si="17">+IFERROR(J139/I139,"n.a.")</f>
        <v>n.a.</v>
      </c>
    </row>
    <row r="140" spans="1:12" x14ac:dyDescent="0.3">
      <c r="A140" s="48" t="s">
        <v>1980</v>
      </c>
      <c r="B140" s="3" t="s">
        <v>843</v>
      </c>
      <c r="C140" s="11"/>
      <c r="D140" s="11"/>
      <c r="E140" s="11"/>
      <c r="F140" s="8" t="str">
        <f t="shared" si="14"/>
        <v>n.a.</v>
      </c>
      <c r="G140" s="8" t="str">
        <f t="shared" si="15"/>
        <v>n.a.</v>
      </c>
      <c r="H140" s="11"/>
      <c r="I140" s="11"/>
      <c r="J140" s="11"/>
      <c r="K140" s="8" t="str">
        <f t="shared" si="16"/>
        <v>n.a.</v>
      </c>
      <c r="L140" s="8" t="str">
        <f t="shared" si="17"/>
        <v>n.a.</v>
      </c>
    </row>
    <row r="141" spans="1:12" x14ac:dyDescent="0.3">
      <c r="A141" s="48" t="s">
        <v>1981</v>
      </c>
      <c r="B141" s="3" t="s">
        <v>843</v>
      </c>
      <c r="C141" s="11"/>
      <c r="D141" s="11"/>
      <c r="E141" s="11"/>
      <c r="F141" s="8" t="str">
        <f t="shared" si="14"/>
        <v>n.a.</v>
      </c>
      <c r="G141" s="8" t="str">
        <f t="shared" si="15"/>
        <v>n.a.</v>
      </c>
      <c r="H141" s="11"/>
      <c r="I141" s="11"/>
      <c r="J141" s="11"/>
      <c r="K141" s="8" t="str">
        <f t="shared" si="16"/>
        <v>n.a.</v>
      </c>
      <c r="L141" s="8" t="str">
        <f t="shared" si="17"/>
        <v>n.a.</v>
      </c>
    </row>
    <row r="142" spans="1:12" x14ac:dyDescent="0.3">
      <c r="A142" s="48" t="s">
        <v>1982</v>
      </c>
      <c r="B142" s="3" t="s">
        <v>843</v>
      </c>
      <c r="C142" s="11"/>
      <c r="D142" s="11"/>
      <c r="E142" s="11"/>
      <c r="F142" s="8" t="str">
        <f t="shared" si="14"/>
        <v>n.a.</v>
      </c>
      <c r="G142" s="8" t="str">
        <f t="shared" si="15"/>
        <v>n.a.</v>
      </c>
      <c r="H142" s="11"/>
      <c r="I142" s="11"/>
      <c r="J142" s="11"/>
      <c r="K142" s="8" t="str">
        <f t="shared" si="16"/>
        <v>n.a.</v>
      </c>
      <c r="L142" s="8" t="str">
        <f t="shared" si="17"/>
        <v>n.a.</v>
      </c>
    </row>
    <row r="143" spans="1:12" x14ac:dyDescent="0.3">
      <c r="A143" s="48" t="s">
        <v>1983</v>
      </c>
      <c r="B143" s="3" t="s">
        <v>843</v>
      </c>
      <c r="C143" s="11"/>
      <c r="D143" s="11"/>
      <c r="E143" s="11"/>
      <c r="F143" s="8" t="str">
        <f t="shared" si="14"/>
        <v>n.a.</v>
      </c>
      <c r="G143" s="8" t="str">
        <f t="shared" si="15"/>
        <v>n.a.</v>
      </c>
      <c r="H143" s="11"/>
      <c r="I143" s="11"/>
      <c r="J143" s="11"/>
      <c r="K143" s="8" t="str">
        <f t="shared" si="16"/>
        <v>n.a.</v>
      </c>
      <c r="L143" s="8" t="str">
        <f t="shared" si="17"/>
        <v>n.a.</v>
      </c>
    </row>
    <row r="144" spans="1:12" x14ac:dyDescent="0.3">
      <c r="A144" s="48" t="s">
        <v>1984</v>
      </c>
      <c r="B144" s="3" t="s">
        <v>843</v>
      </c>
      <c r="C144" s="11"/>
      <c r="D144" s="11"/>
      <c r="E144" s="11"/>
      <c r="F144" s="8" t="str">
        <f t="shared" si="14"/>
        <v>n.a.</v>
      </c>
      <c r="G144" s="8" t="str">
        <f t="shared" si="15"/>
        <v>n.a.</v>
      </c>
      <c r="H144" s="49"/>
      <c r="I144" s="49"/>
      <c r="J144" s="49"/>
      <c r="K144" s="50"/>
      <c r="L144" s="50"/>
    </row>
    <row r="145" spans="1:12" x14ac:dyDescent="0.3">
      <c r="A145" s="48" t="s">
        <v>1985</v>
      </c>
      <c r="B145" s="3" t="s">
        <v>843</v>
      </c>
      <c r="C145" s="11"/>
      <c r="D145" s="11"/>
      <c r="E145" s="11"/>
      <c r="F145" s="8" t="str">
        <f t="shared" si="14"/>
        <v>n.a.</v>
      </c>
      <c r="G145" s="8" t="str">
        <f t="shared" si="15"/>
        <v>n.a.</v>
      </c>
      <c r="H145" s="49"/>
      <c r="I145" s="49"/>
      <c r="J145" s="49"/>
      <c r="K145" s="50"/>
      <c r="L145" s="50"/>
    </row>
    <row r="146" spans="1:12" x14ac:dyDescent="0.3">
      <c r="A146" s="48" t="s">
        <v>1986</v>
      </c>
      <c r="B146" s="3" t="s">
        <v>843</v>
      </c>
      <c r="C146" s="11"/>
      <c r="D146" s="11"/>
      <c r="E146" s="11"/>
      <c r="F146" s="8" t="str">
        <f t="shared" si="14"/>
        <v>n.a.</v>
      </c>
      <c r="G146" s="8" t="str">
        <f t="shared" si="15"/>
        <v>n.a.</v>
      </c>
      <c r="H146" s="49"/>
      <c r="I146" s="49"/>
      <c r="J146" s="49"/>
      <c r="K146" s="50"/>
      <c r="L146" s="50"/>
    </row>
    <row r="147" spans="1:12" x14ac:dyDescent="0.3">
      <c r="A147" s="48" t="s">
        <v>1987</v>
      </c>
      <c r="B147" s="3" t="s">
        <v>843</v>
      </c>
      <c r="C147" s="11"/>
      <c r="D147" s="11"/>
      <c r="E147" s="11"/>
      <c r="F147" s="8" t="str">
        <f t="shared" si="14"/>
        <v>n.a.</v>
      </c>
      <c r="G147" s="8" t="str">
        <f t="shared" si="15"/>
        <v>n.a.</v>
      </c>
      <c r="H147" s="49"/>
      <c r="I147" s="49"/>
      <c r="J147" s="49"/>
      <c r="K147" s="50"/>
      <c r="L147" s="50"/>
    </row>
    <row r="148" spans="1:12" x14ac:dyDescent="0.3">
      <c r="A148" s="48" t="s">
        <v>1988</v>
      </c>
      <c r="B148" s="3" t="s">
        <v>843</v>
      </c>
      <c r="C148" s="11"/>
      <c r="D148" s="11"/>
      <c r="E148" s="11"/>
      <c r="F148" s="8" t="str">
        <f t="shared" si="14"/>
        <v>n.a.</v>
      </c>
      <c r="G148" s="8" t="str">
        <f t="shared" si="15"/>
        <v>n.a.</v>
      </c>
      <c r="H148" s="49"/>
      <c r="I148" s="49"/>
      <c r="J148" s="49"/>
      <c r="K148" s="50"/>
      <c r="L148" s="50"/>
    </row>
    <row r="149" spans="1:12" x14ac:dyDescent="0.3">
      <c r="A149" s="48" t="s">
        <v>1989</v>
      </c>
      <c r="B149" s="3" t="s">
        <v>843</v>
      </c>
      <c r="C149" s="11"/>
      <c r="D149" s="11"/>
      <c r="E149" s="11"/>
      <c r="F149" s="8" t="str">
        <f t="shared" si="14"/>
        <v>n.a.</v>
      </c>
      <c r="G149" s="8" t="str">
        <f t="shared" si="15"/>
        <v>n.a.</v>
      </c>
      <c r="H149" s="49"/>
      <c r="I149" s="49"/>
      <c r="J149" s="49"/>
      <c r="K149" s="50"/>
      <c r="L149" s="50"/>
    </row>
    <row r="150" spans="1:12" x14ac:dyDescent="0.3">
      <c r="A150" s="48" t="s">
        <v>1990</v>
      </c>
      <c r="B150" s="3" t="s">
        <v>843</v>
      </c>
      <c r="C150" s="11"/>
      <c r="D150" s="11"/>
      <c r="E150" s="11"/>
      <c r="F150" s="8" t="str">
        <f t="shared" si="14"/>
        <v>n.a.</v>
      </c>
      <c r="G150" s="8" t="str">
        <f t="shared" si="15"/>
        <v>n.a.</v>
      </c>
      <c r="H150" s="49"/>
      <c r="I150" s="49"/>
      <c r="J150" s="49"/>
      <c r="K150" s="50"/>
      <c r="L150" s="50"/>
    </row>
    <row r="151" spans="1:12" x14ac:dyDescent="0.3">
      <c r="A151" s="48" t="s">
        <v>1991</v>
      </c>
      <c r="B151" s="3" t="s">
        <v>843</v>
      </c>
      <c r="C151" s="11"/>
      <c r="D151" s="11"/>
      <c r="E151" s="11"/>
      <c r="F151" s="8" t="str">
        <f t="shared" si="14"/>
        <v>n.a.</v>
      </c>
      <c r="G151" s="8" t="str">
        <f t="shared" si="15"/>
        <v>n.a.</v>
      </c>
      <c r="H151" s="49"/>
      <c r="I151" s="49"/>
      <c r="J151" s="49"/>
      <c r="K151" s="50"/>
      <c r="L151" s="50"/>
    </row>
    <row r="152" spans="1:12" x14ac:dyDescent="0.3">
      <c r="A152" s="48" t="s">
        <v>1992</v>
      </c>
      <c r="B152" s="3" t="s">
        <v>843</v>
      </c>
      <c r="C152" s="11"/>
      <c r="D152" s="11"/>
      <c r="E152" s="11"/>
      <c r="F152" s="8" t="str">
        <f t="shared" si="14"/>
        <v>n.a.</v>
      </c>
      <c r="G152" s="8" t="str">
        <f t="shared" si="15"/>
        <v>n.a.</v>
      </c>
      <c r="H152" s="49"/>
      <c r="I152" s="49"/>
      <c r="J152" s="49"/>
      <c r="K152" s="50"/>
      <c r="L152" s="50"/>
    </row>
    <row r="153" spans="1:12" x14ac:dyDescent="0.3">
      <c r="A153" s="48" t="s">
        <v>1993</v>
      </c>
      <c r="B153" s="3" t="s">
        <v>843</v>
      </c>
      <c r="C153" s="11"/>
      <c r="D153" s="11"/>
      <c r="E153" s="11"/>
      <c r="F153" s="8" t="str">
        <f t="shared" si="14"/>
        <v>n.a.</v>
      </c>
      <c r="G153" s="8" t="str">
        <f t="shared" si="15"/>
        <v>n.a.</v>
      </c>
      <c r="H153" s="49"/>
      <c r="I153" s="49"/>
      <c r="J153" s="49"/>
      <c r="K153" s="50"/>
      <c r="L153" s="50"/>
    </row>
    <row r="154" spans="1:12" x14ac:dyDescent="0.3">
      <c r="A154" s="48" t="s">
        <v>1994</v>
      </c>
      <c r="B154" s="3" t="s">
        <v>843</v>
      </c>
      <c r="C154" s="11"/>
      <c r="D154" s="11"/>
      <c r="E154" s="11"/>
      <c r="F154" s="8" t="str">
        <f t="shared" si="14"/>
        <v>n.a.</v>
      </c>
      <c r="G154" s="8" t="str">
        <f t="shared" si="15"/>
        <v>n.a.</v>
      </c>
      <c r="H154" s="49"/>
      <c r="I154" s="49"/>
      <c r="J154" s="49"/>
      <c r="K154" s="50"/>
      <c r="L154" s="50"/>
    </row>
    <row r="155" spans="1:12" x14ac:dyDescent="0.3">
      <c r="A155" s="48" t="s">
        <v>1995</v>
      </c>
      <c r="B155" s="3" t="s">
        <v>843</v>
      </c>
      <c r="C155" s="11"/>
      <c r="D155" s="11"/>
      <c r="E155" s="11"/>
      <c r="F155" s="8" t="str">
        <f t="shared" si="14"/>
        <v>n.a.</v>
      </c>
      <c r="G155" s="8" t="str">
        <f t="shared" si="15"/>
        <v>n.a.</v>
      </c>
      <c r="H155" s="49"/>
      <c r="I155" s="49"/>
      <c r="J155" s="49"/>
      <c r="K155" s="50"/>
      <c r="L155" s="50"/>
    </row>
    <row r="156" spans="1:12" x14ac:dyDescent="0.3">
      <c r="A156" s="48" t="s">
        <v>1996</v>
      </c>
      <c r="B156" s="3" t="s">
        <v>843</v>
      </c>
      <c r="C156" s="11"/>
      <c r="D156" s="11"/>
      <c r="E156" s="11"/>
      <c r="F156" s="8" t="str">
        <f t="shared" si="14"/>
        <v>n.a.</v>
      </c>
      <c r="G156" s="8" t="str">
        <f t="shared" si="15"/>
        <v>n.a.</v>
      </c>
      <c r="H156" s="49"/>
      <c r="I156" s="49"/>
      <c r="J156" s="49"/>
      <c r="K156" s="50"/>
      <c r="L156" s="50"/>
    </row>
    <row r="157" spans="1:12" x14ac:dyDescent="0.3">
      <c r="A157" s="48" t="s">
        <v>1997</v>
      </c>
      <c r="B157" s="3" t="s">
        <v>843</v>
      </c>
      <c r="C157" s="11"/>
      <c r="D157" s="11"/>
      <c r="E157" s="11"/>
      <c r="F157" s="8" t="str">
        <f t="shared" si="14"/>
        <v>n.a.</v>
      </c>
      <c r="G157" s="8" t="str">
        <f t="shared" si="15"/>
        <v>n.a.</v>
      </c>
      <c r="H157" s="49"/>
      <c r="I157" s="49"/>
      <c r="J157" s="49"/>
      <c r="K157" s="50"/>
      <c r="L157" s="50"/>
    </row>
    <row r="158" spans="1:12" x14ac:dyDescent="0.3">
      <c r="A158" s="48"/>
      <c r="B158" s="48"/>
    </row>
    <row r="159" spans="1:12" x14ac:dyDescent="0.3">
      <c r="A159" s="48"/>
      <c r="B159" s="48"/>
    </row>
    <row r="160" spans="1:12" x14ac:dyDescent="0.3">
      <c r="A160" s="48"/>
      <c r="B160" s="48"/>
    </row>
    <row r="161" spans="1:2" x14ac:dyDescent="0.3">
      <c r="A161" s="48"/>
      <c r="B161" s="48"/>
    </row>
    <row r="162" spans="1:2" x14ac:dyDescent="0.3">
      <c r="A162" s="48"/>
      <c r="B162" s="48"/>
    </row>
    <row r="163" spans="1:2" x14ac:dyDescent="0.3">
      <c r="A163" s="48"/>
      <c r="B163" s="48"/>
    </row>
    <row r="164" spans="1:2" x14ac:dyDescent="0.3">
      <c r="A164" s="48"/>
      <c r="B164" s="48"/>
    </row>
    <row r="165" spans="1:2" x14ac:dyDescent="0.3">
      <c r="A165" s="48"/>
      <c r="B165" s="48"/>
    </row>
    <row r="166" spans="1:2" x14ac:dyDescent="0.3">
      <c r="A166" s="48"/>
      <c r="B166" s="48"/>
    </row>
    <row r="167" spans="1:2" x14ac:dyDescent="0.3">
      <c r="A167" s="48"/>
      <c r="B167" s="48"/>
    </row>
    <row r="168" spans="1:2" x14ac:dyDescent="0.3">
      <c r="A168" s="48"/>
      <c r="B168" s="48"/>
    </row>
    <row r="169" spans="1:2" x14ac:dyDescent="0.3">
      <c r="A169" s="48"/>
      <c r="B169" s="48"/>
    </row>
    <row r="170" spans="1:2" x14ac:dyDescent="0.3">
      <c r="A170" s="48"/>
      <c r="B170" s="48"/>
    </row>
    <row r="171" spans="1:2" x14ac:dyDescent="0.3">
      <c r="A171" s="48"/>
      <c r="B171" s="48"/>
    </row>
    <row r="172" spans="1:2" x14ac:dyDescent="0.3">
      <c r="A172" s="48"/>
      <c r="B172" s="48"/>
    </row>
    <row r="173" spans="1:2" x14ac:dyDescent="0.3">
      <c r="A173" s="48"/>
      <c r="B173" s="48"/>
    </row>
    <row r="174" spans="1:2" x14ac:dyDescent="0.3">
      <c r="A174" s="48"/>
      <c r="B174" s="48"/>
    </row>
    <row r="175" spans="1:2" x14ac:dyDescent="0.3">
      <c r="A175" s="48"/>
      <c r="B175" s="48"/>
    </row>
    <row r="176" spans="1:2" x14ac:dyDescent="0.3">
      <c r="A176" s="48"/>
      <c r="B176" s="48"/>
    </row>
    <row r="177" spans="1:2" x14ac:dyDescent="0.3">
      <c r="A177" s="48"/>
      <c r="B177" s="48"/>
    </row>
    <row r="178" spans="1:2" x14ac:dyDescent="0.3">
      <c r="A178" s="48"/>
      <c r="B178" s="48"/>
    </row>
    <row r="179" spans="1:2" x14ac:dyDescent="0.3">
      <c r="A179" s="48"/>
      <c r="B179" s="48"/>
    </row>
    <row r="180" spans="1:2" x14ac:dyDescent="0.3">
      <c r="A180" s="48"/>
      <c r="B180" s="48"/>
    </row>
    <row r="181" spans="1:2" x14ac:dyDescent="0.3">
      <c r="A181" s="48"/>
      <c r="B181" s="48"/>
    </row>
    <row r="182" spans="1:2" x14ac:dyDescent="0.3">
      <c r="A182" s="48"/>
      <c r="B182" s="48"/>
    </row>
    <row r="183" spans="1:2" x14ac:dyDescent="0.3">
      <c r="A183" s="48"/>
      <c r="B183" s="48"/>
    </row>
    <row r="184" spans="1:2" x14ac:dyDescent="0.3">
      <c r="A184" s="48"/>
      <c r="B184" s="48"/>
    </row>
    <row r="185" spans="1:2" x14ac:dyDescent="0.3">
      <c r="A185" s="48"/>
      <c r="B185" s="48"/>
    </row>
    <row r="186" spans="1:2" x14ac:dyDescent="0.3">
      <c r="A186" s="48"/>
      <c r="B186" s="48"/>
    </row>
    <row r="187" spans="1:2" x14ac:dyDescent="0.3">
      <c r="A187" s="48"/>
      <c r="B187" s="48"/>
    </row>
    <row r="188" spans="1:2" x14ac:dyDescent="0.3">
      <c r="A188" s="48"/>
      <c r="B188" s="48"/>
    </row>
    <row r="189" spans="1:2" x14ac:dyDescent="0.3">
      <c r="A189" s="48"/>
      <c r="B189" s="48"/>
    </row>
    <row r="190" spans="1:2" x14ac:dyDescent="0.3">
      <c r="A190" s="48"/>
      <c r="B190" s="48"/>
    </row>
    <row r="191" spans="1:2" x14ac:dyDescent="0.3">
      <c r="A191" s="48"/>
      <c r="B191" s="48"/>
    </row>
    <row r="192" spans="1:2" x14ac:dyDescent="0.3">
      <c r="A192" s="48"/>
      <c r="B192" s="48"/>
    </row>
    <row r="193" spans="1:2" x14ac:dyDescent="0.3">
      <c r="A193" s="48"/>
      <c r="B193" s="48"/>
    </row>
    <row r="194" spans="1:2" x14ac:dyDescent="0.3">
      <c r="A194" s="48"/>
      <c r="B194" s="48"/>
    </row>
    <row r="195" spans="1:2" x14ac:dyDescent="0.3">
      <c r="A195" s="48"/>
      <c r="B195" s="48"/>
    </row>
    <row r="196" spans="1:2" x14ac:dyDescent="0.3">
      <c r="A196" s="48"/>
      <c r="B196" s="48"/>
    </row>
    <row r="197" spans="1:2" x14ac:dyDescent="0.3">
      <c r="A197" s="48"/>
      <c r="B197" s="48"/>
    </row>
    <row r="198" spans="1:2" x14ac:dyDescent="0.3">
      <c r="A198" s="48"/>
      <c r="B198" s="48"/>
    </row>
    <row r="199" spans="1:2" x14ac:dyDescent="0.3">
      <c r="A199" s="48"/>
      <c r="B199" s="48"/>
    </row>
    <row r="200" spans="1:2" x14ac:dyDescent="0.3">
      <c r="A200" s="48"/>
      <c r="B200" s="48"/>
    </row>
    <row r="201" spans="1:2" x14ac:dyDescent="0.3">
      <c r="A201" s="48"/>
      <c r="B201" s="48"/>
    </row>
    <row r="202" spans="1:2" x14ac:dyDescent="0.3">
      <c r="A202" s="48"/>
      <c r="B202" s="48"/>
    </row>
    <row r="203" spans="1:2" x14ac:dyDescent="0.3">
      <c r="A203" s="48"/>
      <c r="B203" s="48"/>
    </row>
    <row r="204" spans="1:2" x14ac:dyDescent="0.3">
      <c r="A204" s="48"/>
      <c r="B204" s="48"/>
    </row>
    <row r="205" spans="1:2" x14ac:dyDescent="0.3">
      <c r="A205" s="48"/>
      <c r="B205" s="48"/>
    </row>
    <row r="206" spans="1:2" x14ac:dyDescent="0.3">
      <c r="A206" s="48"/>
      <c r="B206" s="48"/>
    </row>
    <row r="207" spans="1:2" x14ac:dyDescent="0.3">
      <c r="A207" s="48"/>
      <c r="B207" s="48"/>
    </row>
    <row r="208" spans="1:2" x14ac:dyDescent="0.3">
      <c r="A208" s="48"/>
      <c r="B208" s="48"/>
    </row>
    <row r="209" spans="1:2" x14ac:dyDescent="0.3">
      <c r="A209" s="48"/>
      <c r="B209" s="48"/>
    </row>
    <row r="210" spans="1:2" x14ac:dyDescent="0.3">
      <c r="A210" s="48"/>
      <c r="B210" s="48"/>
    </row>
    <row r="211" spans="1:2" x14ac:dyDescent="0.3">
      <c r="A211" s="48"/>
      <c r="B211" s="48"/>
    </row>
    <row r="212" spans="1:2" x14ac:dyDescent="0.3">
      <c r="A212" s="48"/>
      <c r="B212" s="48"/>
    </row>
    <row r="213" spans="1:2" x14ac:dyDescent="0.3">
      <c r="A213" s="48"/>
      <c r="B213" s="48"/>
    </row>
    <row r="214" spans="1:2" x14ac:dyDescent="0.3">
      <c r="A214" s="48"/>
      <c r="B214" s="48"/>
    </row>
    <row r="215" spans="1:2" x14ac:dyDescent="0.3">
      <c r="A215" s="48"/>
      <c r="B215" s="48"/>
    </row>
    <row r="216" spans="1:2" x14ac:dyDescent="0.3">
      <c r="A216" s="48"/>
      <c r="B216" s="48"/>
    </row>
    <row r="217" spans="1:2" x14ac:dyDescent="0.3">
      <c r="A217" s="48"/>
      <c r="B217" s="48"/>
    </row>
    <row r="218" spans="1:2" x14ac:dyDescent="0.3">
      <c r="A218" s="48"/>
      <c r="B218" s="48"/>
    </row>
    <row r="219" spans="1:2" x14ac:dyDescent="0.3">
      <c r="A219" s="48"/>
      <c r="B219" s="48"/>
    </row>
    <row r="220" spans="1:2" x14ac:dyDescent="0.3">
      <c r="A220" s="48"/>
      <c r="B220" s="48"/>
    </row>
    <row r="221" spans="1:2" x14ac:dyDescent="0.3">
      <c r="A221" s="48"/>
      <c r="B221" s="48"/>
    </row>
    <row r="222" spans="1:2" x14ac:dyDescent="0.3">
      <c r="A222" s="48"/>
      <c r="B222" s="48"/>
    </row>
    <row r="223" spans="1:2" x14ac:dyDescent="0.3">
      <c r="A223" s="48"/>
      <c r="B223" s="48"/>
    </row>
    <row r="224" spans="1:2" x14ac:dyDescent="0.3">
      <c r="A224" s="48"/>
      <c r="B224" s="48"/>
    </row>
    <row r="225" spans="1:2" x14ac:dyDescent="0.3">
      <c r="A225" s="48"/>
      <c r="B225" s="48"/>
    </row>
    <row r="226" spans="1:2" x14ac:dyDescent="0.3">
      <c r="A226" s="48"/>
      <c r="B226" s="48"/>
    </row>
    <row r="227" spans="1:2" x14ac:dyDescent="0.3">
      <c r="A227" s="48"/>
      <c r="B227" s="48"/>
    </row>
    <row r="228" spans="1:2" x14ac:dyDescent="0.3">
      <c r="A228" s="48"/>
      <c r="B228" s="48"/>
    </row>
    <row r="229" spans="1:2" x14ac:dyDescent="0.3">
      <c r="A229" s="48"/>
      <c r="B229" s="48"/>
    </row>
    <row r="230" spans="1:2" x14ac:dyDescent="0.3">
      <c r="A230" s="48"/>
      <c r="B230" s="48"/>
    </row>
    <row r="231" spans="1:2" x14ac:dyDescent="0.3">
      <c r="A231" s="48"/>
      <c r="B231" s="48"/>
    </row>
    <row r="232" spans="1:2" x14ac:dyDescent="0.3">
      <c r="A232" s="48"/>
      <c r="B232" s="48"/>
    </row>
    <row r="233" spans="1:2" x14ac:dyDescent="0.3">
      <c r="A233" s="48"/>
      <c r="B233" s="48"/>
    </row>
    <row r="234" spans="1:2" x14ac:dyDescent="0.3">
      <c r="A234" s="48"/>
      <c r="B234" s="48"/>
    </row>
    <row r="235" spans="1:2" x14ac:dyDescent="0.3">
      <c r="A235" s="48"/>
      <c r="B235" s="48"/>
    </row>
    <row r="236" spans="1:2" x14ac:dyDescent="0.3">
      <c r="A236" s="48"/>
      <c r="B236" s="48"/>
    </row>
    <row r="237" spans="1:2" x14ac:dyDescent="0.3">
      <c r="A237" s="48"/>
      <c r="B237" s="48"/>
    </row>
    <row r="238" spans="1:2" x14ac:dyDescent="0.3">
      <c r="A238" s="48"/>
      <c r="B238" s="48"/>
    </row>
    <row r="239" spans="1:2" x14ac:dyDescent="0.3">
      <c r="A239" s="48"/>
      <c r="B239" s="48"/>
    </row>
    <row r="240" spans="1:2" x14ac:dyDescent="0.3">
      <c r="A240" s="48"/>
      <c r="B240" s="48"/>
    </row>
    <row r="241" spans="1:2" x14ac:dyDescent="0.3">
      <c r="A241" s="48"/>
      <c r="B241" s="48"/>
    </row>
    <row r="242" spans="1:2" x14ac:dyDescent="0.3">
      <c r="A242" s="48"/>
      <c r="B242" s="48"/>
    </row>
    <row r="243" spans="1:2" x14ac:dyDescent="0.3">
      <c r="A243" s="48"/>
      <c r="B243" s="48"/>
    </row>
    <row r="244" spans="1:2" x14ac:dyDescent="0.3">
      <c r="A244" s="48"/>
      <c r="B244" s="48"/>
    </row>
    <row r="245" spans="1:2" x14ac:dyDescent="0.3">
      <c r="A245" s="48"/>
      <c r="B245" s="48"/>
    </row>
    <row r="246" spans="1:2" x14ac:dyDescent="0.3">
      <c r="A246" s="48"/>
      <c r="B246" s="48"/>
    </row>
    <row r="247" spans="1:2" x14ac:dyDescent="0.3">
      <c r="A247" s="48"/>
      <c r="B247" s="48"/>
    </row>
    <row r="248" spans="1:2" x14ac:dyDescent="0.3">
      <c r="A248" s="48"/>
      <c r="B248" s="48"/>
    </row>
    <row r="249" spans="1:2" x14ac:dyDescent="0.3">
      <c r="A249" s="48"/>
      <c r="B249" s="48"/>
    </row>
    <row r="250" spans="1:2" x14ac:dyDescent="0.3">
      <c r="A250" s="48"/>
      <c r="B250" s="48"/>
    </row>
    <row r="251" spans="1:2" x14ac:dyDescent="0.3">
      <c r="A251" s="48"/>
      <c r="B251" s="48"/>
    </row>
    <row r="252" spans="1:2" x14ac:dyDescent="0.3">
      <c r="A252" s="48"/>
      <c r="B252" s="48"/>
    </row>
    <row r="253" spans="1:2" x14ac:dyDescent="0.3">
      <c r="A253" s="48"/>
      <c r="B253" s="48"/>
    </row>
    <row r="254" spans="1:2" x14ac:dyDescent="0.3">
      <c r="A254" s="48"/>
      <c r="B254" s="48"/>
    </row>
    <row r="255" spans="1:2" x14ac:dyDescent="0.3">
      <c r="A255" s="48"/>
      <c r="B255" s="48"/>
    </row>
    <row r="256" spans="1:2" x14ac:dyDescent="0.3">
      <c r="A256" s="48"/>
      <c r="B256" s="48"/>
    </row>
    <row r="257" spans="1:2" x14ac:dyDescent="0.3">
      <c r="A257" s="48"/>
      <c r="B257" s="48"/>
    </row>
    <row r="258" spans="1:2" x14ac:dyDescent="0.3">
      <c r="A258" s="48"/>
      <c r="B258" s="48"/>
    </row>
    <row r="259" spans="1:2" x14ac:dyDescent="0.3">
      <c r="A259" s="48"/>
      <c r="B259" s="48"/>
    </row>
    <row r="260" spans="1:2" x14ac:dyDescent="0.3">
      <c r="A260" s="48"/>
      <c r="B260" s="48"/>
    </row>
    <row r="261" spans="1:2" x14ac:dyDescent="0.3">
      <c r="A261" s="48"/>
      <c r="B261" s="48"/>
    </row>
    <row r="262" spans="1:2" x14ac:dyDescent="0.3">
      <c r="A262" s="48"/>
      <c r="B262" s="48"/>
    </row>
    <row r="263" spans="1:2" x14ac:dyDescent="0.3">
      <c r="A263" s="48"/>
      <c r="B263" s="48"/>
    </row>
    <row r="264" spans="1:2" x14ac:dyDescent="0.3">
      <c r="A264" s="48"/>
      <c r="B264" s="48"/>
    </row>
    <row r="265" spans="1:2" x14ac:dyDescent="0.3">
      <c r="A265" s="48"/>
      <c r="B265" s="48"/>
    </row>
    <row r="266" spans="1:2" x14ac:dyDescent="0.3">
      <c r="A266" s="48"/>
      <c r="B266" s="48"/>
    </row>
    <row r="267" spans="1:2" x14ac:dyDescent="0.3">
      <c r="A267" s="48"/>
      <c r="B267" s="48"/>
    </row>
    <row r="268" spans="1:2" x14ac:dyDescent="0.3">
      <c r="A268" s="48"/>
      <c r="B268" s="48"/>
    </row>
    <row r="269" spans="1:2" x14ac:dyDescent="0.3">
      <c r="A269" s="48"/>
      <c r="B269" s="48"/>
    </row>
    <row r="270" spans="1:2" x14ac:dyDescent="0.3">
      <c r="A270" s="48"/>
      <c r="B270" s="48"/>
    </row>
    <row r="271" spans="1:2" x14ac:dyDescent="0.3">
      <c r="A271" s="48"/>
      <c r="B271" s="48"/>
    </row>
    <row r="272" spans="1:2" x14ac:dyDescent="0.3">
      <c r="A272" s="48"/>
      <c r="B272" s="48"/>
    </row>
    <row r="273" spans="1:2" x14ac:dyDescent="0.3">
      <c r="A273" s="48"/>
      <c r="B273" s="48"/>
    </row>
    <row r="274" spans="1:2" x14ac:dyDescent="0.3">
      <c r="A274" s="48"/>
      <c r="B274" s="48"/>
    </row>
    <row r="275" spans="1:2" x14ac:dyDescent="0.3">
      <c r="A275" s="48"/>
      <c r="B275" s="48"/>
    </row>
    <row r="276" spans="1:2" x14ac:dyDescent="0.3">
      <c r="A276" s="48"/>
      <c r="B276" s="48"/>
    </row>
    <row r="277" spans="1:2" x14ac:dyDescent="0.3">
      <c r="A277" s="48"/>
      <c r="B277" s="48"/>
    </row>
    <row r="278" spans="1:2" x14ac:dyDescent="0.3">
      <c r="A278" s="48"/>
      <c r="B278" s="48"/>
    </row>
    <row r="279" spans="1:2" x14ac:dyDescent="0.3">
      <c r="A279" s="48"/>
      <c r="B279" s="48"/>
    </row>
    <row r="280" spans="1:2" x14ac:dyDescent="0.3">
      <c r="A280" s="48"/>
      <c r="B280" s="48"/>
    </row>
    <row r="281" spans="1:2" x14ac:dyDescent="0.3">
      <c r="A281" s="48"/>
      <c r="B281" s="48"/>
    </row>
    <row r="282" spans="1:2" x14ac:dyDescent="0.3">
      <c r="A282" s="48"/>
      <c r="B282" s="48"/>
    </row>
    <row r="283" spans="1:2" x14ac:dyDescent="0.3">
      <c r="A283" s="48"/>
      <c r="B283" s="48"/>
    </row>
    <row r="284" spans="1:2" x14ac:dyDescent="0.3">
      <c r="A284" s="48"/>
      <c r="B284" s="48"/>
    </row>
    <row r="285" spans="1:2" x14ac:dyDescent="0.3">
      <c r="A285" s="48"/>
      <c r="B285" s="48"/>
    </row>
    <row r="286" spans="1:2" x14ac:dyDescent="0.3">
      <c r="A286" s="48"/>
      <c r="B286" s="48"/>
    </row>
    <row r="287" spans="1:2" x14ac:dyDescent="0.3">
      <c r="A287" s="48"/>
      <c r="B287" s="48"/>
    </row>
    <row r="288" spans="1:2" x14ac:dyDescent="0.3">
      <c r="A288" s="48"/>
      <c r="B288" s="48"/>
    </row>
    <row r="289" spans="1:2" x14ac:dyDescent="0.3">
      <c r="A289" s="48"/>
      <c r="B289" s="48"/>
    </row>
    <row r="290" spans="1:2" x14ac:dyDescent="0.3">
      <c r="A290" s="48"/>
      <c r="B290" s="48"/>
    </row>
    <row r="291" spans="1:2" x14ac:dyDescent="0.3">
      <c r="A291" s="48"/>
      <c r="B291" s="48"/>
    </row>
    <row r="292" spans="1:2" x14ac:dyDescent="0.3">
      <c r="A292" s="48"/>
      <c r="B292" s="48"/>
    </row>
    <row r="293" spans="1:2" x14ac:dyDescent="0.3">
      <c r="A293" s="48"/>
      <c r="B293" s="48"/>
    </row>
    <row r="294" spans="1:2" x14ac:dyDescent="0.3">
      <c r="A294" s="48"/>
      <c r="B294" s="48"/>
    </row>
    <row r="295" spans="1:2" x14ac:dyDescent="0.3">
      <c r="A295" s="48"/>
      <c r="B295" s="48"/>
    </row>
    <row r="296" spans="1:2" x14ac:dyDescent="0.3">
      <c r="A296" s="48"/>
      <c r="B296" s="48"/>
    </row>
    <row r="297" spans="1:2" x14ac:dyDescent="0.3">
      <c r="A297" s="48"/>
      <c r="B297" s="48"/>
    </row>
    <row r="298" spans="1:2" x14ac:dyDescent="0.3">
      <c r="A298" s="48"/>
      <c r="B298" s="48"/>
    </row>
    <row r="299" spans="1:2" x14ac:dyDescent="0.3">
      <c r="A299" s="48"/>
      <c r="B299" s="48"/>
    </row>
    <row r="300" spans="1:2" x14ac:dyDescent="0.3">
      <c r="A300" s="48"/>
      <c r="B300" s="48"/>
    </row>
    <row r="301" spans="1:2" x14ac:dyDescent="0.3">
      <c r="A301" s="48"/>
      <c r="B301" s="48"/>
    </row>
    <row r="302" spans="1:2" x14ac:dyDescent="0.3">
      <c r="A302" s="48"/>
      <c r="B302" s="48"/>
    </row>
    <row r="303" spans="1:2" x14ac:dyDescent="0.3">
      <c r="A303" s="48"/>
      <c r="B303" s="48"/>
    </row>
    <row r="304" spans="1:2" x14ac:dyDescent="0.3">
      <c r="A304" s="48"/>
      <c r="B304" s="48"/>
    </row>
    <row r="305" spans="1:2" x14ac:dyDescent="0.3">
      <c r="A305" s="48"/>
      <c r="B305" s="48"/>
    </row>
    <row r="306" spans="1:2" x14ac:dyDescent="0.3">
      <c r="A306" s="48"/>
      <c r="B306" s="48"/>
    </row>
    <row r="307" spans="1:2" x14ac:dyDescent="0.3">
      <c r="A307" s="48"/>
      <c r="B307" s="48"/>
    </row>
    <row r="308" spans="1:2" x14ac:dyDescent="0.3">
      <c r="A308" s="48"/>
      <c r="B308" s="48"/>
    </row>
    <row r="309" spans="1:2" x14ac:dyDescent="0.3">
      <c r="A309" s="48"/>
      <c r="B309" s="48"/>
    </row>
    <row r="310" spans="1:2" x14ac:dyDescent="0.3">
      <c r="A310" s="48"/>
      <c r="B310" s="48"/>
    </row>
    <row r="311" spans="1:2" x14ac:dyDescent="0.3">
      <c r="A311" s="48"/>
      <c r="B311" s="48"/>
    </row>
    <row r="312" spans="1:2" x14ac:dyDescent="0.3">
      <c r="A312" s="48"/>
      <c r="B312" s="48"/>
    </row>
    <row r="313" spans="1:2" x14ac:dyDescent="0.3">
      <c r="A313" s="48"/>
      <c r="B313" s="48"/>
    </row>
    <row r="314" spans="1:2" x14ac:dyDescent="0.3">
      <c r="A314" s="48"/>
      <c r="B314" s="48"/>
    </row>
    <row r="315" spans="1:2" x14ac:dyDescent="0.3">
      <c r="A315" s="48"/>
      <c r="B315" s="48"/>
    </row>
    <row r="316" spans="1:2" x14ac:dyDescent="0.3">
      <c r="A316" s="48"/>
      <c r="B316" s="48"/>
    </row>
    <row r="317" spans="1:2" x14ac:dyDescent="0.3">
      <c r="A317" s="48"/>
      <c r="B317" s="48"/>
    </row>
    <row r="318" spans="1:2" x14ac:dyDescent="0.3">
      <c r="A318" s="48"/>
      <c r="B318" s="48"/>
    </row>
    <row r="319" spans="1:2" x14ac:dyDescent="0.3">
      <c r="A319" s="48"/>
      <c r="B319" s="48"/>
    </row>
    <row r="320" spans="1:2" x14ac:dyDescent="0.3">
      <c r="A320" s="48"/>
      <c r="B320" s="48"/>
    </row>
    <row r="321" spans="1:2" x14ac:dyDescent="0.3">
      <c r="A321" s="48"/>
      <c r="B321" s="48"/>
    </row>
    <row r="322" spans="1:2" x14ac:dyDescent="0.3">
      <c r="A322" s="48"/>
      <c r="B322" s="48"/>
    </row>
    <row r="323" spans="1:2" x14ac:dyDescent="0.3">
      <c r="A323" s="48"/>
      <c r="B323" s="48"/>
    </row>
    <row r="324" spans="1:2" x14ac:dyDescent="0.3">
      <c r="A324" s="48"/>
      <c r="B324" s="48"/>
    </row>
    <row r="325" spans="1:2" x14ac:dyDescent="0.3">
      <c r="A325" s="48"/>
      <c r="B325" s="48"/>
    </row>
    <row r="326" spans="1:2" x14ac:dyDescent="0.3">
      <c r="A326" s="48"/>
      <c r="B326" s="48"/>
    </row>
    <row r="327" spans="1:2" x14ac:dyDescent="0.3">
      <c r="A327" s="48"/>
      <c r="B327" s="48"/>
    </row>
    <row r="328" spans="1:2" x14ac:dyDescent="0.3">
      <c r="A328" s="48"/>
      <c r="B328" s="48"/>
    </row>
    <row r="329" spans="1:2" x14ac:dyDescent="0.3">
      <c r="A329" s="48"/>
      <c r="B329" s="48"/>
    </row>
    <row r="330" spans="1:2" x14ac:dyDescent="0.3">
      <c r="A330" s="48"/>
      <c r="B330" s="48"/>
    </row>
    <row r="331" spans="1:2" x14ac:dyDescent="0.3">
      <c r="A331" s="48"/>
      <c r="B331" s="48"/>
    </row>
    <row r="332" spans="1:2" x14ac:dyDescent="0.3">
      <c r="A332" s="48"/>
      <c r="B332" s="48"/>
    </row>
    <row r="333" spans="1:2" x14ac:dyDescent="0.3">
      <c r="A333" s="48"/>
      <c r="B333" s="48"/>
    </row>
    <row r="334" spans="1:2" x14ac:dyDescent="0.3">
      <c r="A334" s="48"/>
      <c r="B334" s="48"/>
    </row>
    <row r="335" spans="1:2" x14ac:dyDescent="0.3">
      <c r="A335" s="48"/>
      <c r="B335" s="48"/>
    </row>
    <row r="336" spans="1:2" x14ac:dyDescent="0.3">
      <c r="A336" s="48"/>
      <c r="B336" s="48"/>
    </row>
    <row r="337" spans="1:2" x14ac:dyDescent="0.3">
      <c r="A337" s="48"/>
      <c r="B337" s="48"/>
    </row>
    <row r="338" spans="1:2" x14ac:dyDescent="0.3">
      <c r="A338" s="48"/>
      <c r="B338" s="48"/>
    </row>
    <row r="339" spans="1:2" x14ac:dyDescent="0.3">
      <c r="A339" s="48"/>
      <c r="B339" s="48"/>
    </row>
    <row r="340" spans="1:2" x14ac:dyDescent="0.3">
      <c r="A340" s="48"/>
      <c r="B340" s="48"/>
    </row>
    <row r="341" spans="1:2" x14ac:dyDescent="0.3">
      <c r="A341" s="48"/>
      <c r="B341" s="48"/>
    </row>
    <row r="342" spans="1:2" x14ac:dyDescent="0.3">
      <c r="A342" s="48"/>
      <c r="B342" s="48"/>
    </row>
    <row r="343" spans="1:2" x14ac:dyDescent="0.3">
      <c r="A343" s="48"/>
      <c r="B343" s="48"/>
    </row>
    <row r="344" spans="1:2" x14ac:dyDescent="0.3">
      <c r="A344" s="48"/>
      <c r="B344" s="48"/>
    </row>
    <row r="345" spans="1:2" x14ac:dyDescent="0.3">
      <c r="A345" s="48"/>
      <c r="B345" s="48"/>
    </row>
    <row r="346" spans="1:2" x14ac:dyDescent="0.3">
      <c r="A346" s="48"/>
      <c r="B346" s="48"/>
    </row>
    <row r="347" spans="1:2" x14ac:dyDescent="0.3">
      <c r="A347" s="48"/>
      <c r="B347" s="48"/>
    </row>
    <row r="348" spans="1:2" x14ac:dyDescent="0.3">
      <c r="A348" s="48"/>
      <c r="B348" s="48"/>
    </row>
    <row r="349" spans="1:2" x14ac:dyDescent="0.3">
      <c r="A349" s="48"/>
      <c r="B349" s="48"/>
    </row>
    <row r="350" spans="1:2" x14ac:dyDescent="0.3">
      <c r="A350" s="48"/>
      <c r="B350" s="48"/>
    </row>
    <row r="351" spans="1:2" x14ac:dyDescent="0.3">
      <c r="A351" s="48"/>
      <c r="B351" s="48"/>
    </row>
    <row r="352" spans="1:2" x14ac:dyDescent="0.3">
      <c r="A352" s="48"/>
      <c r="B352" s="48"/>
    </row>
    <row r="353" spans="1:2" x14ac:dyDescent="0.3">
      <c r="A353" s="48"/>
      <c r="B353" s="48"/>
    </row>
    <row r="354" spans="1:2" x14ac:dyDescent="0.3">
      <c r="A354" s="48"/>
      <c r="B354" s="48"/>
    </row>
    <row r="355" spans="1:2" x14ac:dyDescent="0.3">
      <c r="A355" s="48"/>
      <c r="B355" s="48"/>
    </row>
    <row r="356" spans="1:2" x14ac:dyDescent="0.3">
      <c r="A356" s="48"/>
      <c r="B356" s="48"/>
    </row>
    <row r="357" spans="1:2" x14ac:dyDescent="0.3">
      <c r="A357" s="48"/>
      <c r="B357" s="48"/>
    </row>
    <row r="358" spans="1:2" x14ac:dyDescent="0.3">
      <c r="A358" s="48"/>
      <c r="B358" s="48"/>
    </row>
    <row r="359" spans="1:2" x14ac:dyDescent="0.3">
      <c r="A359" s="48"/>
      <c r="B359" s="48"/>
    </row>
    <row r="360" spans="1:2" x14ac:dyDescent="0.3">
      <c r="A360" s="48"/>
      <c r="B360" s="48"/>
    </row>
    <row r="361" spans="1:2" x14ac:dyDescent="0.3">
      <c r="A361" s="48"/>
      <c r="B361" s="48"/>
    </row>
    <row r="362" spans="1:2" x14ac:dyDescent="0.3">
      <c r="A362" s="48"/>
      <c r="B362" s="48"/>
    </row>
    <row r="363" spans="1:2" x14ac:dyDescent="0.3">
      <c r="A363" s="48"/>
      <c r="B363" s="48"/>
    </row>
    <row r="364" spans="1:2" x14ac:dyDescent="0.3">
      <c r="A364" s="48"/>
      <c r="B364" s="48"/>
    </row>
    <row r="365" spans="1:2" x14ac:dyDescent="0.3">
      <c r="A365" s="48"/>
      <c r="B365" s="48"/>
    </row>
    <row r="366" spans="1:2" x14ac:dyDescent="0.3">
      <c r="A366" s="48"/>
      <c r="B366" s="48"/>
    </row>
    <row r="367" spans="1:2" x14ac:dyDescent="0.3">
      <c r="A367" s="48"/>
      <c r="B367" s="48"/>
    </row>
    <row r="368" spans="1:2" x14ac:dyDescent="0.3">
      <c r="A368" s="48"/>
      <c r="B368" s="48"/>
    </row>
    <row r="369" spans="1:2" x14ac:dyDescent="0.3">
      <c r="A369" s="48"/>
      <c r="B369" s="48"/>
    </row>
    <row r="370" spans="1:2" x14ac:dyDescent="0.3">
      <c r="A370" s="48"/>
      <c r="B370" s="48"/>
    </row>
    <row r="371" spans="1:2" x14ac:dyDescent="0.3">
      <c r="A371" s="48"/>
      <c r="B371" s="48"/>
    </row>
    <row r="372" spans="1:2" x14ac:dyDescent="0.3">
      <c r="A372" s="48"/>
      <c r="B372" s="48"/>
    </row>
    <row r="373" spans="1:2" x14ac:dyDescent="0.3">
      <c r="A373" s="48"/>
      <c r="B373" s="48"/>
    </row>
    <row r="374" spans="1:2" x14ac:dyDescent="0.3">
      <c r="A374" s="48"/>
      <c r="B374" s="48"/>
    </row>
    <row r="375" spans="1:2" x14ac:dyDescent="0.3">
      <c r="A375" s="48"/>
      <c r="B375" s="48"/>
    </row>
    <row r="376" spans="1:2" x14ac:dyDescent="0.3">
      <c r="A376" s="48"/>
      <c r="B376" s="48"/>
    </row>
    <row r="377" spans="1:2" x14ac:dyDescent="0.3">
      <c r="A377" s="48"/>
      <c r="B377" s="48"/>
    </row>
    <row r="378" spans="1:2" x14ac:dyDescent="0.3">
      <c r="A378" s="48"/>
      <c r="B378" s="48"/>
    </row>
    <row r="379" spans="1:2" x14ac:dyDescent="0.3">
      <c r="A379" s="48"/>
      <c r="B379" s="48"/>
    </row>
    <row r="380" spans="1:2" x14ac:dyDescent="0.3">
      <c r="A380" s="48"/>
      <c r="B380" s="48"/>
    </row>
    <row r="381" spans="1:2" x14ac:dyDescent="0.3">
      <c r="A381" s="48"/>
      <c r="B381" s="48"/>
    </row>
    <row r="382" spans="1:2" x14ac:dyDescent="0.3">
      <c r="A382" s="48"/>
      <c r="B382" s="48"/>
    </row>
    <row r="383" spans="1:2" x14ac:dyDescent="0.3">
      <c r="A383" s="48"/>
      <c r="B383" s="48"/>
    </row>
    <row r="384" spans="1:2" x14ac:dyDescent="0.3">
      <c r="A384" s="48"/>
      <c r="B384" s="48"/>
    </row>
    <row r="385" spans="1:2" x14ac:dyDescent="0.3">
      <c r="A385" s="48"/>
      <c r="B385" s="48"/>
    </row>
    <row r="386" spans="1:2" x14ac:dyDescent="0.3">
      <c r="A386" s="48"/>
      <c r="B386" s="48"/>
    </row>
    <row r="387" spans="1:2" x14ac:dyDescent="0.3">
      <c r="A387" s="48"/>
      <c r="B387" s="48"/>
    </row>
    <row r="388" spans="1:2" x14ac:dyDescent="0.3">
      <c r="A388" s="48"/>
      <c r="B388" s="48"/>
    </row>
    <row r="389" spans="1:2" x14ac:dyDescent="0.3">
      <c r="A389" s="48"/>
      <c r="B389" s="48"/>
    </row>
    <row r="390" spans="1:2" x14ac:dyDescent="0.3">
      <c r="A390" s="48"/>
      <c r="B390" s="48"/>
    </row>
    <row r="391" spans="1:2" x14ac:dyDescent="0.3">
      <c r="A391" s="48"/>
      <c r="B391" s="48"/>
    </row>
    <row r="392" spans="1:2" x14ac:dyDescent="0.3">
      <c r="A392" s="48"/>
      <c r="B392" s="48"/>
    </row>
    <row r="393" spans="1:2" x14ac:dyDescent="0.3">
      <c r="A393" s="48"/>
      <c r="B393" s="48"/>
    </row>
    <row r="394" spans="1:2" x14ac:dyDescent="0.3">
      <c r="A394" s="48"/>
      <c r="B394" s="48"/>
    </row>
    <row r="395" spans="1:2" x14ac:dyDescent="0.3">
      <c r="A395" s="48"/>
      <c r="B395" s="48"/>
    </row>
    <row r="396" spans="1:2" x14ac:dyDescent="0.3">
      <c r="A396" s="48"/>
      <c r="B396" s="48"/>
    </row>
    <row r="397" spans="1:2" x14ac:dyDescent="0.3">
      <c r="A397" s="48"/>
      <c r="B397" s="48"/>
    </row>
    <row r="398" spans="1:2" x14ac:dyDescent="0.3">
      <c r="A398" s="48"/>
      <c r="B398" s="48"/>
    </row>
    <row r="399" spans="1:2" x14ac:dyDescent="0.3">
      <c r="A399" s="48"/>
      <c r="B399" s="48"/>
    </row>
    <row r="400" spans="1:2" x14ac:dyDescent="0.3">
      <c r="A400" s="48"/>
      <c r="B400" s="48"/>
    </row>
    <row r="401" spans="1:2" x14ac:dyDescent="0.3">
      <c r="A401" s="48"/>
      <c r="B401" s="48"/>
    </row>
    <row r="402" spans="1:2" x14ac:dyDescent="0.3">
      <c r="A402" s="48"/>
      <c r="B402" s="48"/>
    </row>
    <row r="403" spans="1:2" x14ac:dyDescent="0.3">
      <c r="A403" s="48"/>
      <c r="B403" s="48"/>
    </row>
    <row r="404" spans="1:2" x14ac:dyDescent="0.3">
      <c r="A404" s="48"/>
      <c r="B404" s="48"/>
    </row>
    <row r="405" spans="1:2" x14ac:dyDescent="0.3">
      <c r="A405" s="48"/>
      <c r="B405" s="48"/>
    </row>
    <row r="406" spans="1:2" x14ac:dyDescent="0.3">
      <c r="A406" s="48"/>
      <c r="B406" s="48"/>
    </row>
    <row r="407" spans="1:2" x14ac:dyDescent="0.3">
      <c r="A407" s="48"/>
      <c r="B407" s="48"/>
    </row>
    <row r="408" spans="1:2" x14ac:dyDescent="0.3">
      <c r="A408" s="48"/>
      <c r="B408" s="48"/>
    </row>
    <row r="409" spans="1:2" x14ac:dyDescent="0.3">
      <c r="A409" s="48"/>
      <c r="B409" s="48"/>
    </row>
    <row r="410" spans="1:2" x14ac:dyDescent="0.3">
      <c r="A410" s="48"/>
      <c r="B410" s="48"/>
    </row>
    <row r="411" spans="1:2" x14ac:dyDescent="0.3">
      <c r="A411" s="48"/>
      <c r="B411" s="48"/>
    </row>
    <row r="412" spans="1:2" x14ac:dyDescent="0.3">
      <c r="A412" s="48"/>
      <c r="B412" s="48"/>
    </row>
    <row r="413" spans="1:2" x14ac:dyDescent="0.3">
      <c r="A413" s="48"/>
      <c r="B413" s="48"/>
    </row>
    <row r="414" spans="1:2" x14ac:dyDescent="0.3">
      <c r="A414" s="48"/>
      <c r="B414" s="48"/>
    </row>
    <row r="415" spans="1:2" x14ac:dyDescent="0.3">
      <c r="A415" s="48"/>
      <c r="B415" s="48"/>
    </row>
    <row r="416" spans="1:2" x14ac:dyDescent="0.3">
      <c r="A416" s="48"/>
      <c r="B416" s="48"/>
    </row>
    <row r="417" spans="1:2" x14ac:dyDescent="0.3">
      <c r="A417" s="48"/>
      <c r="B417" s="48"/>
    </row>
    <row r="418" spans="1:2" x14ac:dyDescent="0.3">
      <c r="A418" s="48"/>
      <c r="B418" s="48"/>
    </row>
    <row r="419" spans="1:2" x14ac:dyDescent="0.3">
      <c r="A419" s="48"/>
      <c r="B419" s="48"/>
    </row>
    <row r="420" spans="1:2" x14ac:dyDescent="0.3">
      <c r="A420" s="48"/>
      <c r="B420" s="48"/>
    </row>
    <row r="421" spans="1:2" x14ac:dyDescent="0.3">
      <c r="A421" s="48"/>
      <c r="B421" s="48"/>
    </row>
    <row r="422" spans="1:2" x14ac:dyDescent="0.3">
      <c r="A422" s="48"/>
      <c r="B422" s="48"/>
    </row>
    <row r="423" spans="1:2" x14ac:dyDescent="0.3">
      <c r="A423" s="48"/>
      <c r="B423" s="48"/>
    </row>
    <row r="424" spans="1:2" x14ac:dyDescent="0.3">
      <c r="A424" s="48"/>
      <c r="B424" s="48"/>
    </row>
  </sheetData>
  <sheetProtection algorithmName="SHA-512" hashValue="cF62USQsQcdpxcpmpubA358NSoDwxqRy5VAApBu3vvWozkx5FWSPxahQvCQdiNEFBnEJpu+vAT3Qd8fZG2SeHg==" saltValue="C78S4FHczMu2wxyt6wDh4A==" spinCount="100000" sheet="1" objects="1" scenarios="1"/>
  <protectedRanges>
    <protectedRange sqref="B2:E157 H5:J143" name="Range1"/>
  </protectedRanges>
  <autoFilter ref="A1:L157" xr:uid="{E5AE0BB2-96BE-4201-B189-292160B5FC56}"/>
  <dataValidations count="1">
    <dataValidation type="list" allowBlank="1" showInputMessage="1" showErrorMessage="1" sqref="B2:B157" xr:uid="{2C722FBB-7C9C-420B-BDE1-4BE2B992CECF}">
      <formula1>"Yes, No"</formula1>
    </dataValidation>
  </dataValidation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54551B-D70D-485C-80B2-03A2FC2065F7}">
  <sheetPr>
    <tabColor rgb="FFFFFF00"/>
  </sheetPr>
  <dimension ref="A1:L432"/>
  <sheetViews>
    <sheetView showGridLines="0" workbookViewId="0">
      <pane xSplit="1" ySplit="1" topLeftCell="B2" activePane="bottomRight" state="frozen"/>
      <selection pane="topRight" activeCell="E25" sqref="E25"/>
      <selection pane="bottomLeft" activeCell="E25" sqref="E25"/>
      <selection pane="bottomRight" activeCell="L2" sqref="L2"/>
    </sheetView>
  </sheetViews>
  <sheetFormatPr defaultColWidth="9" defaultRowHeight="12" x14ac:dyDescent="0.3"/>
  <cols>
    <col min="1" max="1" width="21.33203125" style="3" customWidth="1"/>
    <col min="2" max="2" width="17.75" style="3" customWidth="1"/>
    <col min="3" max="3" width="19" style="3" customWidth="1"/>
    <col min="4" max="4" width="19.25" style="3" customWidth="1"/>
    <col min="5" max="5" width="19" style="3" customWidth="1"/>
    <col min="6" max="6" width="28" style="3" customWidth="1"/>
    <col min="7" max="7" width="30.83203125" style="3" customWidth="1"/>
    <col min="8" max="8" width="21" style="3" customWidth="1"/>
    <col min="9" max="11" width="19" style="3" customWidth="1"/>
    <col min="12" max="12" width="21" style="3" customWidth="1"/>
    <col min="13" max="16384" width="9" style="3"/>
  </cols>
  <sheetData>
    <row r="1" spans="1:12" ht="31.5" x14ac:dyDescent="0.3">
      <c r="A1" s="65" t="s">
        <v>840</v>
      </c>
      <c r="B1" s="73" t="s">
        <v>841</v>
      </c>
      <c r="C1" s="73" t="s">
        <v>25</v>
      </c>
      <c r="D1" s="73" t="s">
        <v>26</v>
      </c>
      <c r="E1" s="73" t="s">
        <v>27</v>
      </c>
      <c r="F1" s="12" t="s">
        <v>28</v>
      </c>
      <c r="G1" s="12" t="s">
        <v>29</v>
      </c>
      <c r="H1" s="73" t="s">
        <v>30</v>
      </c>
      <c r="I1" s="73" t="s">
        <v>31</v>
      </c>
      <c r="J1" s="73" t="s">
        <v>32</v>
      </c>
      <c r="K1" s="12" t="s">
        <v>33</v>
      </c>
      <c r="L1" s="12" t="s">
        <v>2047</v>
      </c>
    </row>
    <row r="2" spans="1:12" x14ac:dyDescent="0.3">
      <c r="A2" s="48" t="s">
        <v>2011</v>
      </c>
      <c r="B2" s="3" t="s">
        <v>843</v>
      </c>
      <c r="C2" s="11"/>
      <c r="D2" s="11"/>
      <c r="E2" s="11"/>
      <c r="F2" s="8" t="str">
        <f t="shared" ref="F2" si="0">+IFERROR(E2/C2,"n.a.")</f>
        <v>n.a.</v>
      </c>
      <c r="G2" s="8" t="str">
        <f t="shared" ref="G2" si="1">+IFERROR(E2/D2,"n.a.")</f>
        <v>n.a.</v>
      </c>
      <c r="H2" s="11"/>
      <c r="I2" s="11"/>
      <c r="J2" s="11"/>
      <c r="K2" s="8" t="str">
        <f t="shared" ref="K2" si="2">+IFERROR(J2/H2,"n.a.")</f>
        <v>n.a.</v>
      </c>
      <c r="L2" s="8" t="str">
        <f t="shared" ref="L2" si="3">+IFERROR(J2/I2,"n.a.")</f>
        <v>n.a.</v>
      </c>
    </row>
    <row r="3" spans="1:12" x14ac:dyDescent="0.3">
      <c r="A3" s="48" t="s">
        <v>2012</v>
      </c>
      <c r="B3" s="3" t="s">
        <v>843</v>
      </c>
      <c r="C3" s="11"/>
      <c r="D3" s="11"/>
      <c r="E3" s="11"/>
      <c r="F3" s="8" t="str">
        <f t="shared" ref="F3:F12" si="4">+IFERROR(E3/C3,"n.a.")</f>
        <v>n.a.</v>
      </c>
      <c r="G3" s="8" t="str">
        <f t="shared" ref="G3:G12" si="5">+IFERROR(E3/D3,"n.a.")</f>
        <v>n.a.</v>
      </c>
      <c r="H3" s="11"/>
      <c r="I3" s="11"/>
      <c r="J3" s="11"/>
      <c r="K3" s="8" t="str">
        <f t="shared" ref="K3:K12" si="6">+IFERROR(J3/H3,"n.a.")</f>
        <v>n.a.</v>
      </c>
      <c r="L3" s="8" t="str">
        <f t="shared" ref="L3:L12" si="7">+IFERROR(J3/I3,"n.a.")</f>
        <v>n.a.</v>
      </c>
    </row>
    <row r="4" spans="1:12" x14ac:dyDescent="0.3">
      <c r="A4" s="48" t="s">
        <v>2013</v>
      </c>
      <c r="B4" s="3" t="s">
        <v>843</v>
      </c>
      <c r="C4" s="11"/>
      <c r="D4" s="11"/>
      <c r="E4" s="11"/>
      <c r="F4" s="8" t="str">
        <f t="shared" si="4"/>
        <v>n.a.</v>
      </c>
      <c r="G4" s="8" t="str">
        <f t="shared" si="5"/>
        <v>n.a.</v>
      </c>
      <c r="H4" s="11"/>
      <c r="I4" s="11"/>
      <c r="J4" s="11"/>
      <c r="K4" s="8" t="str">
        <f t="shared" si="6"/>
        <v>n.a.</v>
      </c>
      <c r="L4" s="8" t="str">
        <f t="shared" si="7"/>
        <v>n.a.</v>
      </c>
    </row>
    <row r="5" spans="1:12" x14ac:dyDescent="0.3">
      <c r="A5" s="48" t="s">
        <v>2014</v>
      </c>
      <c r="B5" s="3" t="s">
        <v>843</v>
      </c>
      <c r="C5" s="11"/>
      <c r="D5" s="11"/>
      <c r="E5" s="11"/>
      <c r="F5" s="8" t="str">
        <f t="shared" si="4"/>
        <v>n.a.</v>
      </c>
      <c r="G5" s="8" t="str">
        <f t="shared" si="5"/>
        <v>n.a.</v>
      </c>
      <c r="H5" s="11"/>
      <c r="I5" s="11"/>
      <c r="J5" s="11"/>
      <c r="K5" s="8" t="str">
        <f t="shared" si="6"/>
        <v>n.a.</v>
      </c>
      <c r="L5" s="8" t="str">
        <f t="shared" si="7"/>
        <v>n.a.</v>
      </c>
    </row>
    <row r="6" spans="1:12" x14ac:dyDescent="0.3">
      <c r="A6" s="48" t="s">
        <v>2015</v>
      </c>
      <c r="B6" s="3" t="s">
        <v>843</v>
      </c>
      <c r="C6" s="11"/>
      <c r="D6" s="11"/>
      <c r="E6" s="11"/>
      <c r="F6" s="8" t="str">
        <f t="shared" si="4"/>
        <v>n.a.</v>
      </c>
      <c r="G6" s="8" t="str">
        <f t="shared" si="5"/>
        <v>n.a.</v>
      </c>
      <c r="H6" s="11"/>
      <c r="I6" s="11"/>
      <c r="J6" s="11"/>
      <c r="K6" s="8" t="str">
        <f t="shared" si="6"/>
        <v>n.a.</v>
      </c>
      <c r="L6" s="8" t="str">
        <f t="shared" si="7"/>
        <v>n.a.</v>
      </c>
    </row>
    <row r="7" spans="1:12" x14ac:dyDescent="0.3">
      <c r="A7" s="48" t="s">
        <v>2016</v>
      </c>
      <c r="B7" s="3" t="s">
        <v>843</v>
      </c>
      <c r="C7" s="11"/>
      <c r="D7" s="11"/>
      <c r="E7" s="11"/>
      <c r="F7" s="8" t="str">
        <f t="shared" si="4"/>
        <v>n.a.</v>
      </c>
      <c r="G7" s="8" t="str">
        <f t="shared" si="5"/>
        <v>n.a.</v>
      </c>
      <c r="H7" s="11"/>
      <c r="I7" s="11"/>
      <c r="J7" s="11"/>
      <c r="K7" s="8" t="str">
        <f t="shared" si="6"/>
        <v>n.a.</v>
      </c>
      <c r="L7" s="8" t="str">
        <f t="shared" si="7"/>
        <v>n.a.</v>
      </c>
    </row>
    <row r="8" spans="1:12" x14ac:dyDescent="0.3">
      <c r="A8" s="48" t="s">
        <v>2017</v>
      </c>
      <c r="B8" s="3" t="s">
        <v>843</v>
      </c>
      <c r="C8" s="11"/>
      <c r="D8" s="11"/>
      <c r="E8" s="11"/>
      <c r="F8" s="8" t="str">
        <f t="shared" si="4"/>
        <v>n.a.</v>
      </c>
      <c r="G8" s="8" t="str">
        <f t="shared" si="5"/>
        <v>n.a.</v>
      </c>
      <c r="H8" s="11"/>
      <c r="I8" s="11"/>
      <c r="J8" s="11"/>
      <c r="K8" s="8" t="str">
        <f t="shared" si="6"/>
        <v>n.a.</v>
      </c>
      <c r="L8" s="8" t="str">
        <f t="shared" si="7"/>
        <v>n.a.</v>
      </c>
    </row>
    <row r="9" spans="1:12" x14ac:dyDescent="0.3">
      <c r="A9" s="48" t="s">
        <v>2018</v>
      </c>
      <c r="B9" s="3" t="s">
        <v>843</v>
      </c>
      <c r="C9" s="11"/>
      <c r="D9" s="11"/>
      <c r="E9" s="11"/>
      <c r="F9" s="8" t="str">
        <f t="shared" si="4"/>
        <v>n.a.</v>
      </c>
      <c r="G9" s="8" t="str">
        <f t="shared" si="5"/>
        <v>n.a.</v>
      </c>
      <c r="H9" s="11"/>
      <c r="I9" s="11"/>
      <c r="J9" s="11"/>
      <c r="K9" s="8" t="str">
        <f t="shared" si="6"/>
        <v>n.a.</v>
      </c>
      <c r="L9" s="8" t="str">
        <f t="shared" si="7"/>
        <v>n.a.</v>
      </c>
    </row>
    <row r="10" spans="1:12" x14ac:dyDescent="0.3">
      <c r="A10" s="48" t="s">
        <v>2019</v>
      </c>
      <c r="B10" s="3" t="s">
        <v>843</v>
      </c>
      <c r="C10" s="11"/>
      <c r="D10" s="11"/>
      <c r="E10" s="11"/>
      <c r="F10" s="8" t="str">
        <f t="shared" si="4"/>
        <v>n.a.</v>
      </c>
      <c r="G10" s="8" t="str">
        <f t="shared" si="5"/>
        <v>n.a.</v>
      </c>
      <c r="H10" s="11"/>
      <c r="I10" s="11"/>
      <c r="J10" s="11"/>
      <c r="K10" s="8" t="str">
        <f t="shared" si="6"/>
        <v>n.a.</v>
      </c>
      <c r="L10" s="8" t="str">
        <f t="shared" si="7"/>
        <v>n.a.</v>
      </c>
    </row>
    <row r="11" spans="1:12" x14ac:dyDescent="0.3">
      <c r="A11" s="48" t="s">
        <v>2020</v>
      </c>
      <c r="B11" s="3" t="s">
        <v>843</v>
      </c>
      <c r="C11" s="11"/>
      <c r="D11" s="11"/>
      <c r="E11" s="11"/>
      <c r="F11" s="8" t="str">
        <f t="shared" si="4"/>
        <v>n.a.</v>
      </c>
      <c r="G11" s="8" t="str">
        <f t="shared" si="5"/>
        <v>n.a.</v>
      </c>
      <c r="H11" s="11"/>
      <c r="I11" s="11"/>
      <c r="J11" s="11"/>
      <c r="K11" s="8" t="str">
        <f t="shared" si="6"/>
        <v>n.a.</v>
      </c>
      <c r="L11" s="8" t="str">
        <f t="shared" si="7"/>
        <v>n.a.</v>
      </c>
    </row>
    <row r="12" spans="1:12" x14ac:dyDescent="0.3">
      <c r="A12" s="48" t="s">
        <v>2021</v>
      </c>
      <c r="B12" s="3" t="s">
        <v>843</v>
      </c>
      <c r="C12" s="11"/>
      <c r="D12" s="11"/>
      <c r="E12" s="11"/>
      <c r="F12" s="8" t="str">
        <f t="shared" si="4"/>
        <v>n.a.</v>
      </c>
      <c r="G12" s="8" t="str">
        <f t="shared" si="5"/>
        <v>n.a.</v>
      </c>
      <c r="H12" s="11"/>
      <c r="I12" s="11"/>
      <c r="J12" s="11"/>
      <c r="K12" s="8" t="str">
        <f t="shared" si="6"/>
        <v>n.a.</v>
      </c>
      <c r="L12" s="8" t="str">
        <f t="shared" si="7"/>
        <v>n.a.</v>
      </c>
    </row>
    <row r="13" spans="1:12" x14ac:dyDescent="0.3">
      <c r="A13" s="48" t="s">
        <v>2022</v>
      </c>
      <c r="B13" s="3" t="s">
        <v>843</v>
      </c>
      <c r="C13" s="11"/>
      <c r="D13" s="11"/>
      <c r="E13" s="11"/>
      <c r="F13" s="8" t="str">
        <f t="shared" ref="F13:F32" si="8">+IFERROR(E13/C13,"n.a.")</f>
        <v>n.a.</v>
      </c>
      <c r="G13" s="8" t="str">
        <f t="shared" ref="G13:G32" si="9">+IFERROR(E13/D13,"n.a.")</f>
        <v>n.a.</v>
      </c>
      <c r="H13" s="49"/>
      <c r="I13" s="49"/>
      <c r="J13" s="49"/>
      <c r="K13" s="50"/>
      <c r="L13" s="50"/>
    </row>
    <row r="14" spans="1:12" x14ac:dyDescent="0.3">
      <c r="A14" s="48" t="s">
        <v>2023</v>
      </c>
      <c r="B14" s="3" t="s">
        <v>843</v>
      </c>
      <c r="C14" s="11"/>
      <c r="D14" s="11"/>
      <c r="E14" s="11"/>
      <c r="F14" s="8" t="str">
        <f t="shared" si="8"/>
        <v>n.a.</v>
      </c>
      <c r="G14" s="8" t="str">
        <f t="shared" si="9"/>
        <v>n.a.</v>
      </c>
      <c r="H14" s="49"/>
      <c r="I14" s="49"/>
      <c r="J14" s="49"/>
      <c r="K14" s="50"/>
      <c r="L14" s="50"/>
    </row>
    <row r="15" spans="1:12" x14ac:dyDescent="0.3">
      <c r="A15" s="48" t="s">
        <v>2024</v>
      </c>
      <c r="B15" s="3" t="s">
        <v>843</v>
      </c>
      <c r="C15" s="11"/>
      <c r="D15" s="11"/>
      <c r="E15" s="11"/>
      <c r="F15" s="8" t="str">
        <f t="shared" si="8"/>
        <v>n.a.</v>
      </c>
      <c r="G15" s="8" t="str">
        <f t="shared" si="9"/>
        <v>n.a.</v>
      </c>
      <c r="H15" s="11"/>
      <c r="I15" s="11"/>
      <c r="J15" s="11"/>
      <c r="K15" s="8" t="str">
        <f t="shared" ref="K15:K17" si="10">+IFERROR(J15/H15,"n.a.")</f>
        <v>n.a.</v>
      </c>
      <c r="L15" s="8" t="str">
        <f t="shared" ref="L15:L17" si="11">+IFERROR(J15/I15,"n.a.")</f>
        <v>n.a.</v>
      </c>
    </row>
    <row r="16" spans="1:12" x14ac:dyDescent="0.3">
      <c r="A16" s="48" t="s">
        <v>2025</v>
      </c>
      <c r="B16" s="3" t="s">
        <v>843</v>
      </c>
      <c r="C16" s="11"/>
      <c r="D16" s="11"/>
      <c r="E16" s="11"/>
      <c r="F16" s="8" t="str">
        <f t="shared" si="8"/>
        <v>n.a.</v>
      </c>
      <c r="G16" s="8" t="str">
        <f t="shared" si="9"/>
        <v>n.a.</v>
      </c>
      <c r="H16" s="11"/>
      <c r="I16" s="11"/>
      <c r="J16" s="11"/>
      <c r="K16" s="8" t="str">
        <f t="shared" si="10"/>
        <v>n.a.</v>
      </c>
      <c r="L16" s="8" t="str">
        <f t="shared" si="11"/>
        <v>n.a.</v>
      </c>
    </row>
    <row r="17" spans="1:12" x14ac:dyDescent="0.3">
      <c r="A17" s="48" t="s">
        <v>2026</v>
      </c>
      <c r="B17" s="3" t="s">
        <v>843</v>
      </c>
      <c r="C17" s="11"/>
      <c r="D17" s="11"/>
      <c r="E17" s="11"/>
      <c r="F17" s="8" t="str">
        <f t="shared" si="8"/>
        <v>n.a.</v>
      </c>
      <c r="G17" s="8" t="str">
        <f t="shared" si="9"/>
        <v>n.a.</v>
      </c>
      <c r="H17" s="11"/>
      <c r="I17" s="11"/>
      <c r="J17" s="11"/>
      <c r="K17" s="8" t="str">
        <f t="shared" si="10"/>
        <v>n.a.</v>
      </c>
      <c r="L17" s="8" t="str">
        <f t="shared" si="11"/>
        <v>n.a.</v>
      </c>
    </row>
    <row r="18" spans="1:12" x14ac:dyDescent="0.3">
      <c r="A18" s="48" t="s">
        <v>2027</v>
      </c>
      <c r="B18" s="3" t="s">
        <v>843</v>
      </c>
      <c r="C18" s="11"/>
      <c r="D18" s="11"/>
      <c r="E18" s="11"/>
      <c r="F18" s="8" t="str">
        <f t="shared" si="8"/>
        <v>n.a.</v>
      </c>
      <c r="G18" s="8" t="str">
        <f t="shared" si="9"/>
        <v>n.a.</v>
      </c>
      <c r="H18" s="49"/>
      <c r="I18" s="49"/>
      <c r="J18" s="49"/>
      <c r="K18" s="50"/>
      <c r="L18" s="50"/>
    </row>
    <row r="19" spans="1:12" x14ac:dyDescent="0.3">
      <c r="A19" s="48" t="s">
        <v>2028</v>
      </c>
      <c r="B19" s="3" t="s">
        <v>843</v>
      </c>
      <c r="C19" s="11"/>
      <c r="D19" s="11"/>
      <c r="E19" s="11"/>
      <c r="F19" s="8" t="str">
        <f t="shared" si="8"/>
        <v>n.a.</v>
      </c>
      <c r="G19" s="8" t="str">
        <f t="shared" si="9"/>
        <v>n.a.</v>
      </c>
      <c r="H19" s="49"/>
      <c r="I19" s="49"/>
      <c r="J19" s="49"/>
      <c r="K19" s="50"/>
      <c r="L19" s="50"/>
    </row>
    <row r="20" spans="1:12" x14ac:dyDescent="0.3">
      <c r="A20" s="48" t="s">
        <v>2029</v>
      </c>
      <c r="B20" s="3" t="s">
        <v>843</v>
      </c>
      <c r="C20" s="11"/>
      <c r="D20" s="11"/>
      <c r="E20" s="11"/>
      <c r="F20" s="8" t="str">
        <f t="shared" si="8"/>
        <v>n.a.</v>
      </c>
      <c r="G20" s="8" t="str">
        <f t="shared" si="9"/>
        <v>n.a.</v>
      </c>
      <c r="H20" s="49"/>
      <c r="I20" s="49"/>
      <c r="J20" s="49"/>
      <c r="K20" s="50"/>
      <c r="L20" s="50"/>
    </row>
    <row r="21" spans="1:12" x14ac:dyDescent="0.3">
      <c r="A21" s="48" t="s">
        <v>2030</v>
      </c>
      <c r="B21" s="3" t="s">
        <v>843</v>
      </c>
      <c r="C21" s="11"/>
      <c r="D21" s="11"/>
      <c r="E21" s="11"/>
      <c r="F21" s="8" t="str">
        <f t="shared" si="8"/>
        <v>n.a.</v>
      </c>
      <c r="G21" s="8" t="str">
        <f t="shared" si="9"/>
        <v>n.a.</v>
      </c>
      <c r="H21" s="49"/>
      <c r="I21" s="49"/>
      <c r="J21" s="49"/>
      <c r="K21" s="50"/>
      <c r="L21" s="50"/>
    </row>
    <row r="22" spans="1:12" x14ac:dyDescent="0.3">
      <c r="A22" s="48" t="s">
        <v>2031</v>
      </c>
      <c r="B22" s="3" t="s">
        <v>843</v>
      </c>
      <c r="C22" s="11"/>
      <c r="D22" s="11"/>
      <c r="E22" s="11"/>
      <c r="F22" s="8" t="str">
        <f t="shared" si="8"/>
        <v>n.a.</v>
      </c>
      <c r="G22" s="8" t="str">
        <f t="shared" si="9"/>
        <v>n.a.</v>
      </c>
      <c r="H22" s="49"/>
      <c r="I22" s="49"/>
      <c r="J22" s="49"/>
      <c r="K22" s="50"/>
      <c r="L22" s="50"/>
    </row>
    <row r="23" spans="1:12" x14ac:dyDescent="0.3">
      <c r="A23" s="48" t="s">
        <v>2032</v>
      </c>
      <c r="B23" s="3" t="s">
        <v>843</v>
      </c>
      <c r="C23" s="11"/>
      <c r="D23" s="11"/>
      <c r="E23" s="11"/>
      <c r="F23" s="8" t="str">
        <f t="shared" si="8"/>
        <v>n.a.</v>
      </c>
      <c r="G23" s="8" t="str">
        <f t="shared" si="9"/>
        <v>n.a.</v>
      </c>
      <c r="H23" s="49"/>
      <c r="I23" s="49"/>
      <c r="J23" s="49"/>
      <c r="K23" s="50"/>
      <c r="L23" s="50"/>
    </row>
    <row r="24" spans="1:12" x14ac:dyDescent="0.3">
      <c r="A24" s="48" t="s">
        <v>2033</v>
      </c>
      <c r="B24" s="3" t="s">
        <v>843</v>
      </c>
      <c r="C24" s="11"/>
      <c r="D24" s="11"/>
      <c r="E24" s="11"/>
      <c r="F24" s="8" t="str">
        <f t="shared" si="8"/>
        <v>n.a.</v>
      </c>
      <c r="G24" s="8" t="str">
        <f t="shared" si="9"/>
        <v>n.a.</v>
      </c>
      <c r="H24" s="49"/>
      <c r="I24" s="49"/>
      <c r="J24" s="49"/>
      <c r="K24" s="50"/>
      <c r="L24" s="50"/>
    </row>
    <row r="25" spans="1:12" x14ac:dyDescent="0.3">
      <c r="A25" s="48" t="s">
        <v>2034</v>
      </c>
      <c r="B25" s="3" t="s">
        <v>843</v>
      </c>
      <c r="C25" s="11"/>
      <c r="D25" s="11"/>
      <c r="E25" s="11"/>
      <c r="F25" s="8" t="str">
        <f t="shared" si="8"/>
        <v>n.a.</v>
      </c>
      <c r="G25" s="8" t="str">
        <f t="shared" si="9"/>
        <v>n.a.</v>
      </c>
      <c r="H25" s="49"/>
      <c r="I25" s="49"/>
      <c r="J25" s="49"/>
      <c r="K25" s="50"/>
      <c r="L25" s="50"/>
    </row>
    <row r="26" spans="1:12" x14ac:dyDescent="0.3">
      <c r="A26" s="48" t="s">
        <v>2035</v>
      </c>
      <c r="B26" s="3" t="s">
        <v>843</v>
      </c>
      <c r="C26" s="11"/>
      <c r="D26" s="11"/>
      <c r="E26" s="11"/>
      <c r="F26" s="8" t="str">
        <f t="shared" si="8"/>
        <v>n.a.</v>
      </c>
      <c r="G26" s="8" t="str">
        <f t="shared" si="9"/>
        <v>n.a.</v>
      </c>
      <c r="H26" s="49"/>
      <c r="I26" s="49"/>
      <c r="J26" s="49"/>
      <c r="K26" s="50"/>
      <c r="L26" s="50"/>
    </row>
    <row r="27" spans="1:12" x14ac:dyDescent="0.3">
      <c r="A27" s="48" t="s">
        <v>2036</v>
      </c>
      <c r="B27" s="3" t="s">
        <v>843</v>
      </c>
      <c r="C27" s="11"/>
      <c r="D27" s="11"/>
      <c r="E27" s="11"/>
      <c r="F27" s="8" t="str">
        <f t="shared" si="8"/>
        <v>n.a.</v>
      </c>
      <c r="G27" s="8" t="str">
        <f t="shared" si="9"/>
        <v>n.a.</v>
      </c>
      <c r="H27" s="49"/>
      <c r="I27" s="49"/>
      <c r="J27" s="49"/>
      <c r="K27" s="50"/>
      <c r="L27" s="50"/>
    </row>
    <row r="28" spans="1:12" x14ac:dyDescent="0.3">
      <c r="A28" s="48" t="s">
        <v>2037</v>
      </c>
      <c r="B28" s="3" t="s">
        <v>843</v>
      </c>
      <c r="C28" s="11"/>
      <c r="D28" s="11"/>
      <c r="E28" s="11"/>
      <c r="F28" s="8" t="str">
        <f t="shared" si="8"/>
        <v>n.a.</v>
      </c>
      <c r="G28" s="8" t="str">
        <f t="shared" si="9"/>
        <v>n.a.</v>
      </c>
      <c r="H28" s="49"/>
      <c r="I28" s="49"/>
      <c r="J28" s="49"/>
      <c r="K28" s="50"/>
      <c r="L28" s="50"/>
    </row>
    <row r="29" spans="1:12" x14ac:dyDescent="0.3">
      <c r="A29" s="48" t="s">
        <v>2038</v>
      </c>
      <c r="B29" s="3" t="s">
        <v>843</v>
      </c>
      <c r="C29" s="11"/>
      <c r="D29" s="11"/>
      <c r="E29" s="11"/>
      <c r="F29" s="8" t="str">
        <f t="shared" si="8"/>
        <v>n.a.</v>
      </c>
      <c r="G29" s="8" t="str">
        <f t="shared" si="9"/>
        <v>n.a.</v>
      </c>
      <c r="H29" s="49"/>
      <c r="I29" s="49"/>
      <c r="J29" s="49"/>
      <c r="K29" s="50"/>
      <c r="L29" s="50"/>
    </row>
    <row r="30" spans="1:12" x14ac:dyDescent="0.3">
      <c r="A30" s="48" t="s">
        <v>2039</v>
      </c>
      <c r="B30" s="3" t="s">
        <v>843</v>
      </c>
      <c r="C30" s="11"/>
      <c r="D30" s="11"/>
      <c r="E30" s="11"/>
      <c r="F30" s="8" t="str">
        <f t="shared" si="8"/>
        <v>n.a.</v>
      </c>
      <c r="G30" s="8" t="str">
        <f t="shared" si="9"/>
        <v>n.a.</v>
      </c>
      <c r="H30" s="49"/>
      <c r="I30" s="49"/>
      <c r="J30" s="49"/>
      <c r="K30" s="50"/>
      <c r="L30" s="50"/>
    </row>
    <row r="31" spans="1:12" x14ac:dyDescent="0.3">
      <c r="A31" s="48" t="s">
        <v>2040</v>
      </c>
      <c r="B31" s="3" t="s">
        <v>843</v>
      </c>
      <c r="C31" s="11"/>
      <c r="D31" s="11"/>
      <c r="E31" s="11"/>
      <c r="F31" s="8" t="str">
        <f t="shared" si="8"/>
        <v>n.a.</v>
      </c>
      <c r="G31" s="8" t="str">
        <f t="shared" si="9"/>
        <v>n.a.</v>
      </c>
      <c r="H31" s="49"/>
      <c r="I31" s="49"/>
      <c r="J31" s="49"/>
      <c r="K31" s="50"/>
      <c r="L31" s="50"/>
    </row>
    <row r="32" spans="1:12" x14ac:dyDescent="0.3">
      <c r="A32" s="48" t="s">
        <v>2041</v>
      </c>
      <c r="B32" s="3" t="s">
        <v>843</v>
      </c>
      <c r="C32" s="11"/>
      <c r="D32" s="11"/>
      <c r="E32" s="11"/>
      <c r="F32" s="8" t="str">
        <f t="shared" si="8"/>
        <v>n.a.</v>
      </c>
      <c r="G32" s="8" t="str">
        <f t="shared" si="9"/>
        <v>n.a.</v>
      </c>
      <c r="H32" s="49"/>
      <c r="I32" s="49"/>
      <c r="J32" s="49"/>
      <c r="K32" s="50"/>
      <c r="L32" s="50"/>
    </row>
    <row r="33" spans="1:12" x14ac:dyDescent="0.3">
      <c r="A33" s="48" t="s">
        <v>2042</v>
      </c>
      <c r="B33" s="3" t="s">
        <v>843</v>
      </c>
      <c r="F33" s="8" t="str">
        <f t="shared" ref="F33:F36" si="12">+IFERROR(E33/C33,"n.a.")</f>
        <v>n.a.</v>
      </c>
      <c r="G33" s="8" t="str">
        <f t="shared" ref="G33:G36" si="13">+IFERROR(E33/D33,"n.a.")</f>
        <v>n.a.</v>
      </c>
      <c r="H33" s="49"/>
      <c r="I33" s="49"/>
      <c r="J33" s="49"/>
      <c r="K33" s="50"/>
      <c r="L33" s="50"/>
    </row>
    <row r="34" spans="1:12" x14ac:dyDescent="0.3">
      <c r="A34" s="48" t="s">
        <v>2043</v>
      </c>
      <c r="B34" s="3" t="s">
        <v>843</v>
      </c>
      <c r="F34" s="8" t="str">
        <f t="shared" si="12"/>
        <v>n.a.</v>
      </c>
      <c r="G34" s="8" t="str">
        <f t="shared" si="13"/>
        <v>n.a.</v>
      </c>
      <c r="H34" s="49"/>
      <c r="I34" s="49"/>
      <c r="J34" s="49"/>
      <c r="K34" s="50"/>
      <c r="L34" s="50"/>
    </row>
    <row r="35" spans="1:12" x14ac:dyDescent="0.3">
      <c r="A35" s="48" t="s">
        <v>2044</v>
      </c>
      <c r="B35" s="3" t="s">
        <v>843</v>
      </c>
      <c r="F35" s="8" t="str">
        <f t="shared" si="12"/>
        <v>n.a.</v>
      </c>
      <c r="G35" s="8" t="str">
        <f t="shared" si="13"/>
        <v>n.a.</v>
      </c>
      <c r="H35" s="49"/>
      <c r="I35" s="49"/>
      <c r="J35" s="49"/>
      <c r="K35" s="50"/>
      <c r="L35" s="50"/>
    </row>
    <row r="36" spans="1:12" x14ac:dyDescent="0.3">
      <c r="A36" s="48" t="s">
        <v>2045</v>
      </c>
      <c r="B36" s="3" t="s">
        <v>843</v>
      </c>
      <c r="F36" s="8" t="str">
        <f t="shared" si="12"/>
        <v>n.a.</v>
      </c>
      <c r="G36" s="8" t="str">
        <f t="shared" si="13"/>
        <v>n.a.</v>
      </c>
      <c r="H36" s="49"/>
      <c r="I36" s="49"/>
      <c r="J36" s="49"/>
      <c r="K36" s="50"/>
      <c r="L36" s="50"/>
    </row>
    <row r="37" spans="1:12" x14ac:dyDescent="0.3">
      <c r="A37" s="48"/>
      <c r="B37" s="48"/>
    </row>
    <row r="38" spans="1:12" x14ac:dyDescent="0.3">
      <c r="A38" s="48"/>
      <c r="B38" s="48"/>
    </row>
    <row r="39" spans="1:12" x14ac:dyDescent="0.3">
      <c r="A39" s="48"/>
      <c r="B39" s="48"/>
    </row>
    <row r="40" spans="1:12" x14ac:dyDescent="0.3">
      <c r="A40" s="48"/>
      <c r="B40" s="48"/>
    </row>
    <row r="41" spans="1:12" x14ac:dyDescent="0.3">
      <c r="A41" s="48"/>
      <c r="B41" s="48"/>
    </row>
    <row r="42" spans="1:12" x14ac:dyDescent="0.3">
      <c r="A42" s="48"/>
      <c r="B42" s="48"/>
    </row>
    <row r="43" spans="1:12" x14ac:dyDescent="0.3">
      <c r="A43" s="48"/>
      <c r="B43" s="48"/>
    </row>
    <row r="44" spans="1:12" x14ac:dyDescent="0.3">
      <c r="A44" s="48"/>
      <c r="B44" s="48"/>
    </row>
    <row r="45" spans="1:12" x14ac:dyDescent="0.3">
      <c r="A45" s="48"/>
      <c r="B45" s="48"/>
    </row>
    <row r="46" spans="1:12" x14ac:dyDescent="0.3">
      <c r="A46" s="48"/>
      <c r="B46" s="48"/>
    </row>
    <row r="47" spans="1:12" x14ac:dyDescent="0.3">
      <c r="A47" s="48"/>
      <c r="B47" s="48"/>
    </row>
    <row r="48" spans="1:12" x14ac:dyDescent="0.3">
      <c r="A48" s="48"/>
      <c r="B48" s="48"/>
    </row>
    <row r="49" spans="1:2" x14ac:dyDescent="0.3">
      <c r="A49" s="48"/>
      <c r="B49" s="48"/>
    </row>
    <row r="50" spans="1:2" x14ac:dyDescent="0.3">
      <c r="A50" s="48"/>
      <c r="B50" s="48"/>
    </row>
    <row r="51" spans="1:2" x14ac:dyDescent="0.3">
      <c r="A51" s="48"/>
      <c r="B51" s="48"/>
    </row>
    <row r="52" spans="1:2" x14ac:dyDescent="0.3">
      <c r="A52" s="48"/>
      <c r="B52" s="48"/>
    </row>
    <row r="53" spans="1:2" x14ac:dyDescent="0.3">
      <c r="A53" s="48"/>
      <c r="B53" s="48"/>
    </row>
    <row r="54" spans="1:2" x14ac:dyDescent="0.3">
      <c r="A54" s="48"/>
      <c r="B54" s="48"/>
    </row>
    <row r="55" spans="1:2" x14ac:dyDescent="0.3">
      <c r="A55" s="48"/>
      <c r="B55" s="48"/>
    </row>
    <row r="56" spans="1:2" x14ac:dyDescent="0.3">
      <c r="A56" s="48"/>
      <c r="B56" s="48"/>
    </row>
    <row r="57" spans="1:2" x14ac:dyDescent="0.3">
      <c r="A57" s="48"/>
      <c r="B57" s="48"/>
    </row>
    <row r="58" spans="1:2" x14ac:dyDescent="0.3">
      <c r="A58" s="48"/>
      <c r="B58" s="48"/>
    </row>
    <row r="59" spans="1:2" x14ac:dyDescent="0.3">
      <c r="A59" s="48"/>
      <c r="B59" s="48"/>
    </row>
    <row r="60" spans="1:2" x14ac:dyDescent="0.3">
      <c r="A60" s="48"/>
      <c r="B60" s="48"/>
    </row>
    <row r="61" spans="1:2" x14ac:dyDescent="0.3">
      <c r="A61" s="48"/>
      <c r="B61" s="48"/>
    </row>
    <row r="62" spans="1:2" x14ac:dyDescent="0.3">
      <c r="A62" s="48"/>
      <c r="B62" s="48"/>
    </row>
    <row r="63" spans="1:2" x14ac:dyDescent="0.3">
      <c r="A63" s="48"/>
      <c r="B63" s="48"/>
    </row>
    <row r="64" spans="1:2" x14ac:dyDescent="0.3">
      <c r="A64" s="48"/>
      <c r="B64" s="48"/>
    </row>
    <row r="65" spans="1:2" x14ac:dyDescent="0.3">
      <c r="A65" s="48"/>
      <c r="B65" s="48"/>
    </row>
    <row r="66" spans="1:2" x14ac:dyDescent="0.3">
      <c r="A66" s="48"/>
      <c r="B66" s="48"/>
    </row>
    <row r="67" spans="1:2" x14ac:dyDescent="0.3">
      <c r="A67" s="48"/>
      <c r="B67" s="48"/>
    </row>
    <row r="68" spans="1:2" x14ac:dyDescent="0.3">
      <c r="A68" s="48"/>
      <c r="B68" s="48"/>
    </row>
    <row r="69" spans="1:2" x14ac:dyDescent="0.3">
      <c r="A69" s="48"/>
      <c r="B69" s="48"/>
    </row>
    <row r="70" spans="1:2" x14ac:dyDescent="0.3">
      <c r="A70" s="48"/>
      <c r="B70" s="48"/>
    </row>
    <row r="71" spans="1:2" x14ac:dyDescent="0.3">
      <c r="A71" s="48"/>
      <c r="B71" s="48"/>
    </row>
    <row r="72" spans="1:2" x14ac:dyDescent="0.3">
      <c r="A72" s="48"/>
      <c r="B72" s="48"/>
    </row>
    <row r="73" spans="1:2" x14ac:dyDescent="0.3">
      <c r="A73" s="48"/>
      <c r="B73" s="48"/>
    </row>
    <row r="74" spans="1:2" x14ac:dyDescent="0.3">
      <c r="A74" s="48"/>
      <c r="B74" s="48"/>
    </row>
    <row r="75" spans="1:2" x14ac:dyDescent="0.3">
      <c r="A75" s="48"/>
      <c r="B75" s="48"/>
    </row>
    <row r="76" spans="1:2" x14ac:dyDescent="0.3">
      <c r="A76" s="48"/>
      <c r="B76" s="48"/>
    </row>
    <row r="77" spans="1:2" x14ac:dyDescent="0.3">
      <c r="A77" s="48"/>
      <c r="B77" s="48"/>
    </row>
    <row r="78" spans="1:2" x14ac:dyDescent="0.3">
      <c r="A78" s="48"/>
      <c r="B78" s="48"/>
    </row>
    <row r="79" spans="1:2" x14ac:dyDescent="0.3">
      <c r="A79" s="48"/>
      <c r="B79" s="48"/>
    </row>
    <row r="80" spans="1:2" x14ac:dyDescent="0.3">
      <c r="A80" s="48"/>
      <c r="B80" s="48"/>
    </row>
    <row r="81" spans="1:2" x14ac:dyDescent="0.3">
      <c r="A81" s="48"/>
      <c r="B81" s="48"/>
    </row>
    <row r="82" spans="1:2" x14ac:dyDescent="0.3">
      <c r="A82" s="48"/>
      <c r="B82" s="48"/>
    </row>
    <row r="83" spans="1:2" x14ac:dyDescent="0.3">
      <c r="A83" s="48"/>
      <c r="B83" s="48"/>
    </row>
    <row r="84" spans="1:2" x14ac:dyDescent="0.3">
      <c r="A84" s="48"/>
      <c r="B84" s="48"/>
    </row>
    <row r="85" spans="1:2" x14ac:dyDescent="0.3">
      <c r="A85" s="48"/>
      <c r="B85" s="48"/>
    </row>
    <row r="86" spans="1:2" x14ac:dyDescent="0.3">
      <c r="A86" s="48"/>
      <c r="B86" s="48"/>
    </row>
    <row r="87" spans="1:2" x14ac:dyDescent="0.3">
      <c r="A87" s="48"/>
      <c r="B87" s="48"/>
    </row>
    <row r="88" spans="1:2" x14ac:dyDescent="0.3">
      <c r="A88" s="48"/>
      <c r="B88" s="48"/>
    </row>
    <row r="89" spans="1:2" x14ac:dyDescent="0.3">
      <c r="A89" s="48"/>
      <c r="B89" s="48"/>
    </row>
    <row r="90" spans="1:2" x14ac:dyDescent="0.3">
      <c r="A90" s="48"/>
      <c r="B90" s="48"/>
    </row>
    <row r="91" spans="1:2" x14ac:dyDescent="0.3">
      <c r="A91" s="48"/>
      <c r="B91" s="48"/>
    </row>
    <row r="92" spans="1:2" x14ac:dyDescent="0.3">
      <c r="A92" s="48"/>
      <c r="B92" s="48"/>
    </row>
    <row r="93" spans="1:2" x14ac:dyDescent="0.3">
      <c r="A93" s="48"/>
      <c r="B93" s="48"/>
    </row>
    <row r="94" spans="1:2" x14ac:dyDescent="0.3">
      <c r="A94" s="48"/>
      <c r="B94" s="48"/>
    </row>
    <row r="95" spans="1:2" x14ac:dyDescent="0.3">
      <c r="A95" s="48"/>
      <c r="B95" s="48"/>
    </row>
    <row r="96" spans="1:2" x14ac:dyDescent="0.3">
      <c r="A96" s="48"/>
      <c r="B96" s="48"/>
    </row>
    <row r="97" spans="1:2" x14ac:dyDescent="0.3">
      <c r="A97" s="48"/>
      <c r="B97" s="48"/>
    </row>
    <row r="98" spans="1:2" x14ac:dyDescent="0.3">
      <c r="A98" s="48"/>
      <c r="B98" s="48"/>
    </row>
    <row r="99" spans="1:2" x14ac:dyDescent="0.3">
      <c r="A99" s="48"/>
      <c r="B99" s="48"/>
    </row>
    <row r="100" spans="1:2" x14ac:dyDescent="0.3">
      <c r="A100" s="48"/>
      <c r="B100" s="48"/>
    </row>
    <row r="101" spans="1:2" x14ac:dyDescent="0.3">
      <c r="A101" s="48"/>
      <c r="B101" s="48"/>
    </row>
    <row r="102" spans="1:2" x14ac:dyDescent="0.3">
      <c r="A102" s="48"/>
      <c r="B102" s="48"/>
    </row>
    <row r="103" spans="1:2" x14ac:dyDescent="0.3">
      <c r="A103" s="48"/>
      <c r="B103" s="48"/>
    </row>
    <row r="104" spans="1:2" x14ac:dyDescent="0.3">
      <c r="A104" s="48"/>
      <c r="B104" s="48"/>
    </row>
    <row r="105" spans="1:2" x14ac:dyDescent="0.3">
      <c r="A105" s="48"/>
      <c r="B105" s="48"/>
    </row>
    <row r="106" spans="1:2" x14ac:dyDescent="0.3">
      <c r="A106" s="48"/>
      <c r="B106" s="48"/>
    </row>
    <row r="107" spans="1:2" x14ac:dyDescent="0.3">
      <c r="A107" s="48"/>
      <c r="B107" s="48"/>
    </row>
    <row r="108" spans="1:2" x14ac:dyDescent="0.3">
      <c r="A108" s="48"/>
      <c r="B108" s="48"/>
    </row>
    <row r="109" spans="1:2" x14ac:dyDescent="0.3">
      <c r="A109" s="48"/>
      <c r="B109" s="48"/>
    </row>
    <row r="110" spans="1:2" x14ac:dyDescent="0.3">
      <c r="A110" s="48"/>
      <c r="B110" s="48"/>
    </row>
    <row r="111" spans="1:2" x14ac:dyDescent="0.3">
      <c r="A111" s="48"/>
      <c r="B111" s="48"/>
    </row>
    <row r="112" spans="1:2" x14ac:dyDescent="0.3">
      <c r="A112" s="48"/>
      <c r="B112" s="48"/>
    </row>
    <row r="113" spans="1:2" x14ac:dyDescent="0.3">
      <c r="A113" s="48"/>
      <c r="B113" s="48"/>
    </row>
    <row r="114" spans="1:2" x14ac:dyDescent="0.3">
      <c r="A114" s="48"/>
      <c r="B114" s="48"/>
    </row>
    <row r="115" spans="1:2" x14ac:dyDescent="0.3">
      <c r="A115" s="48"/>
      <c r="B115" s="48"/>
    </row>
    <row r="116" spans="1:2" x14ac:dyDescent="0.3">
      <c r="A116" s="48"/>
      <c r="B116" s="48"/>
    </row>
    <row r="117" spans="1:2" x14ac:dyDescent="0.3">
      <c r="A117" s="48"/>
      <c r="B117" s="48"/>
    </row>
    <row r="118" spans="1:2" x14ac:dyDescent="0.3">
      <c r="A118" s="48"/>
      <c r="B118" s="48"/>
    </row>
    <row r="119" spans="1:2" x14ac:dyDescent="0.3">
      <c r="A119" s="48"/>
      <c r="B119" s="48"/>
    </row>
    <row r="120" spans="1:2" x14ac:dyDescent="0.3">
      <c r="A120" s="48"/>
      <c r="B120" s="48"/>
    </row>
    <row r="121" spans="1:2" x14ac:dyDescent="0.3">
      <c r="A121" s="48"/>
      <c r="B121" s="48"/>
    </row>
    <row r="122" spans="1:2" x14ac:dyDescent="0.3">
      <c r="A122" s="48"/>
      <c r="B122" s="48"/>
    </row>
    <row r="123" spans="1:2" x14ac:dyDescent="0.3">
      <c r="A123" s="48"/>
      <c r="B123" s="48"/>
    </row>
    <row r="124" spans="1:2" x14ac:dyDescent="0.3">
      <c r="A124" s="48"/>
      <c r="B124" s="48"/>
    </row>
    <row r="125" spans="1:2" x14ac:dyDescent="0.3">
      <c r="A125" s="48"/>
      <c r="B125" s="48"/>
    </row>
    <row r="126" spans="1:2" x14ac:dyDescent="0.3">
      <c r="A126" s="48"/>
      <c r="B126" s="48"/>
    </row>
    <row r="127" spans="1:2" x14ac:dyDescent="0.3">
      <c r="A127" s="48"/>
      <c r="B127" s="48"/>
    </row>
    <row r="128" spans="1:2" x14ac:dyDescent="0.3">
      <c r="A128" s="48"/>
      <c r="B128" s="48"/>
    </row>
    <row r="129" spans="1:2" x14ac:dyDescent="0.3">
      <c r="A129" s="48"/>
      <c r="B129" s="48"/>
    </row>
    <row r="130" spans="1:2" x14ac:dyDescent="0.3">
      <c r="A130" s="48"/>
      <c r="B130" s="48"/>
    </row>
    <row r="131" spans="1:2" x14ac:dyDescent="0.3">
      <c r="A131" s="48"/>
      <c r="B131" s="48"/>
    </row>
    <row r="132" spans="1:2" x14ac:dyDescent="0.3">
      <c r="A132" s="48"/>
      <c r="B132" s="48"/>
    </row>
    <row r="133" spans="1:2" x14ac:dyDescent="0.3">
      <c r="A133" s="48"/>
      <c r="B133" s="48"/>
    </row>
    <row r="134" spans="1:2" x14ac:dyDescent="0.3">
      <c r="A134" s="48"/>
      <c r="B134" s="48"/>
    </row>
    <row r="135" spans="1:2" x14ac:dyDescent="0.3">
      <c r="A135" s="48"/>
      <c r="B135" s="48"/>
    </row>
    <row r="136" spans="1:2" x14ac:dyDescent="0.3">
      <c r="A136" s="48"/>
      <c r="B136" s="48"/>
    </row>
    <row r="137" spans="1:2" x14ac:dyDescent="0.3">
      <c r="A137" s="48"/>
      <c r="B137" s="48"/>
    </row>
    <row r="138" spans="1:2" x14ac:dyDescent="0.3">
      <c r="A138" s="48"/>
      <c r="B138" s="48"/>
    </row>
    <row r="139" spans="1:2" x14ac:dyDescent="0.3">
      <c r="A139" s="48"/>
      <c r="B139" s="48"/>
    </row>
    <row r="140" spans="1:2" x14ac:dyDescent="0.3">
      <c r="A140" s="48"/>
      <c r="B140" s="48"/>
    </row>
    <row r="141" spans="1:2" x14ac:dyDescent="0.3">
      <c r="A141" s="48"/>
      <c r="B141" s="48"/>
    </row>
    <row r="142" spans="1:2" x14ac:dyDescent="0.3">
      <c r="A142" s="48"/>
      <c r="B142" s="48"/>
    </row>
    <row r="143" spans="1:2" x14ac:dyDescent="0.3">
      <c r="A143" s="48"/>
      <c r="B143" s="48"/>
    </row>
    <row r="144" spans="1:2" x14ac:dyDescent="0.3">
      <c r="A144" s="48"/>
      <c r="B144" s="48"/>
    </row>
    <row r="145" spans="1:2" x14ac:dyDescent="0.3">
      <c r="A145" s="48"/>
      <c r="B145" s="48"/>
    </row>
    <row r="146" spans="1:2" x14ac:dyDescent="0.3">
      <c r="A146" s="48"/>
      <c r="B146" s="48"/>
    </row>
    <row r="147" spans="1:2" x14ac:dyDescent="0.3">
      <c r="A147" s="48"/>
      <c r="B147" s="48"/>
    </row>
    <row r="148" spans="1:2" x14ac:dyDescent="0.3">
      <c r="A148" s="48"/>
      <c r="B148" s="48"/>
    </row>
    <row r="149" spans="1:2" x14ac:dyDescent="0.3">
      <c r="A149" s="48"/>
      <c r="B149" s="48"/>
    </row>
    <row r="150" spans="1:2" x14ac:dyDescent="0.3">
      <c r="A150" s="48"/>
      <c r="B150" s="48"/>
    </row>
    <row r="151" spans="1:2" x14ac:dyDescent="0.3">
      <c r="A151" s="48"/>
      <c r="B151" s="48"/>
    </row>
    <row r="152" spans="1:2" x14ac:dyDescent="0.3">
      <c r="A152" s="48"/>
      <c r="B152" s="48"/>
    </row>
    <row r="153" spans="1:2" x14ac:dyDescent="0.3">
      <c r="A153" s="48"/>
      <c r="B153" s="48"/>
    </row>
    <row r="154" spans="1:2" x14ac:dyDescent="0.3">
      <c r="A154" s="48"/>
      <c r="B154" s="48"/>
    </row>
    <row r="155" spans="1:2" x14ac:dyDescent="0.3">
      <c r="A155" s="48"/>
      <c r="B155" s="48"/>
    </row>
    <row r="156" spans="1:2" x14ac:dyDescent="0.3">
      <c r="A156" s="48"/>
      <c r="B156" s="48"/>
    </row>
    <row r="157" spans="1:2" x14ac:dyDescent="0.3">
      <c r="A157" s="48"/>
      <c r="B157" s="48"/>
    </row>
    <row r="158" spans="1:2" x14ac:dyDescent="0.3">
      <c r="A158" s="48"/>
      <c r="B158" s="48"/>
    </row>
    <row r="159" spans="1:2" x14ac:dyDescent="0.3">
      <c r="A159" s="48"/>
      <c r="B159" s="48"/>
    </row>
    <row r="160" spans="1:2" x14ac:dyDescent="0.3">
      <c r="A160" s="48"/>
      <c r="B160" s="48"/>
    </row>
    <row r="161" spans="1:2" x14ac:dyDescent="0.3">
      <c r="A161" s="48"/>
      <c r="B161" s="48"/>
    </row>
    <row r="162" spans="1:2" x14ac:dyDescent="0.3">
      <c r="A162" s="48"/>
      <c r="B162" s="48"/>
    </row>
    <row r="163" spans="1:2" x14ac:dyDescent="0.3">
      <c r="A163" s="48"/>
      <c r="B163" s="48"/>
    </row>
    <row r="164" spans="1:2" x14ac:dyDescent="0.3">
      <c r="A164" s="48"/>
      <c r="B164" s="48"/>
    </row>
    <row r="165" spans="1:2" x14ac:dyDescent="0.3">
      <c r="A165" s="48"/>
      <c r="B165" s="48"/>
    </row>
    <row r="166" spans="1:2" x14ac:dyDescent="0.3">
      <c r="A166" s="48"/>
      <c r="B166" s="48"/>
    </row>
    <row r="167" spans="1:2" x14ac:dyDescent="0.3">
      <c r="A167" s="48"/>
      <c r="B167" s="48"/>
    </row>
    <row r="168" spans="1:2" x14ac:dyDescent="0.3">
      <c r="A168" s="48"/>
      <c r="B168" s="48"/>
    </row>
    <row r="169" spans="1:2" x14ac:dyDescent="0.3">
      <c r="A169" s="48"/>
      <c r="B169" s="48"/>
    </row>
    <row r="170" spans="1:2" x14ac:dyDescent="0.3">
      <c r="A170" s="48"/>
      <c r="B170" s="48"/>
    </row>
    <row r="171" spans="1:2" x14ac:dyDescent="0.3">
      <c r="A171" s="48"/>
      <c r="B171" s="48"/>
    </row>
    <row r="172" spans="1:2" x14ac:dyDescent="0.3">
      <c r="A172" s="48"/>
      <c r="B172" s="48"/>
    </row>
    <row r="173" spans="1:2" x14ac:dyDescent="0.3">
      <c r="A173" s="48"/>
      <c r="B173" s="48"/>
    </row>
    <row r="174" spans="1:2" x14ac:dyDescent="0.3">
      <c r="A174" s="48"/>
      <c r="B174" s="48"/>
    </row>
    <row r="175" spans="1:2" x14ac:dyDescent="0.3">
      <c r="A175" s="48"/>
      <c r="B175" s="48"/>
    </row>
    <row r="176" spans="1:2" x14ac:dyDescent="0.3">
      <c r="A176" s="48"/>
      <c r="B176" s="48"/>
    </row>
    <row r="177" spans="1:2" x14ac:dyDescent="0.3">
      <c r="A177" s="48"/>
      <c r="B177" s="48"/>
    </row>
    <row r="178" spans="1:2" x14ac:dyDescent="0.3">
      <c r="A178" s="48"/>
      <c r="B178" s="48"/>
    </row>
    <row r="179" spans="1:2" x14ac:dyDescent="0.3">
      <c r="A179" s="48"/>
      <c r="B179" s="48"/>
    </row>
    <row r="180" spans="1:2" x14ac:dyDescent="0.3">
      <c r="A180" s="48"/>
      <c r="B180" s="48"/>
    </row>
    <row r="181" spans="1:2" x14ac:dyDescent="0.3">
      <c r="A181" s="48"/>
      <c r="B181" s="48"/>
    </row>
    <row r="182" spans="1:2" x14ac:dyDescent="0.3">
      <c r="A182" s="48"/>
      <c r="B182" s="48"/>
    </row>
    <row r="183" spans="1:2" x14ac:dyDescent="0.3">
      <c r="A183" s="48"/>
      <c r="B183" s="48"/>
    </row>
    <row r="184" spans="1:2" x14ac:dyDescent="0.3">
      <c r="A184" s="48"/>
      <c r="B184" s="48"/>
    </row>
    <row r="185" spans="1:2" x14ac:dyDescent="0.3">
      <c r="A185" s="48"/>
      <c r="B185" s="48"/>
    </row>
    <row r="186" spans="1:2" x14ac:dyDescent="0.3">
      <c r="A186" s="48"/>
      <c r="B186" s="48"/>
    </row>
    <row r="187" spans="1:2" x14ac:dyDescent="0.3">
      <c r="A187" s="48"/>
      <c r="B187" s="48"/>
    </row>
    <row r="188" spans="1:2" x14ac:dyDescent="0.3">
      <c r="A188" s="48"/>
      <c r="B188" s="48"/>
    </row>
    <row r="189" spans="1:2" x14ac:dyDescent="0.3">
      <c r="A189" s="48"/>
      <c r="B189" s="48"/>
    </row>
    <row r="190" spans="1:2" x14ac:dyDescent="0.3">
      <c r="A190" s="48"/>
      <c r="B190" s="48"/>
    </row>
    <row r="191" spans="1:2" x14ac:dyDescent="0.3">
      <c r="A191" s="48"/>
      <c r="B191" s="48"/>
    </row>
    <row r="192" spans="1:2" x14ac:dyDescent="0.3">
      <c r="A192" s="48"/>
      <c r="B192" s="48"/>
    </row>
    <row r="193" spans="1:2" x14ac:dyDescent="0.3">
      <c r="A193" s="48"/>
      <c r="B193" s="48"/>
    </row>
    <row r="194" spans="1:2" x14ac:dyDescent="0.3">
      <c r="A194" s="48"/>
      <c r="B194" s="48"/>
    </row>
    <row r="195" spans="1:2" x14ac:dyDescent="0.3">
      <c r="A195" s="48"/>
      <c r="B195" s="48"/>
    </row>
    <row r="196" spans="1:2" x14ac:dyDescent="0.3">
      <c r="A196" s="48"/>
      <c r="B196" s="48"/>
    </row>
    <row r="197" spans="1:2" x14ac:dyDescent="0.3">
      <c r="A197" s="48"/>
      <c r="B197" s="48"/>
    </row>
    <row r="198" spans="1:2" x14ac:dyDescent="0.3">
      <c r="A198" s="48"/>
      <c r="B198" s="48"/>
    </row>
    <row r="199" spans="1:2" x14ac:dyDescent="0.3">
      <c r="A199" s="48"/>
      <c r="B199" s="48"/>
    </row>
    <row r="200" spans="1:2" x14ac:dyDescent="0.3">
      <c r="A200" s="48"/>
      <c r="B200" s="48"/>
    </row>
    <row r="201" spans="1:2" x14ac:dyDescent="0.3">
      <c r="A201" s="48"/>
      <c r="B201" s="48"/>
    </row>
    <row r="202" spans="1:2" x14ac:dyDescent="0.3">
      <c r="A202" s="48"/>
      <c r="B202" s="48"/>
    </row>
    <row r="203" spans="1:2" x14ac:dyDescent="0.3">
      <c r="A203" s="48"/>
      <c r="B203" s="48"/>
    </row>
    <row r="204" spans="1:2" x14ac:dyDescent="0.3">
      <c r="A204" s="48"/>
      <c r="B204" s="48"/>
    </row>
    <row r="205" spans="1:2" x14ac:dyDescent="0.3">
      <c r="A205" s="48"/>
      <c r="B205" s="48"/>
    </row>
    <row r="206" spans="1:2" x14ac:dyDescent="0.3">
      <c r="A206" s="48"/>
      <c r="B206" s="48"/>
    </row>
    <row r="207" spans="1:2" x14ac:dyDescent="0.3">
      <c r="A207" s="48"/>
      <c r="B207" s="48"/>
    </row>
    <row r="208" spans="1:2" x14ac:dyDescent="0.3">
      <c r="A208" s="48"/>
      <c r="B208" s="48"/>
    </row>
    <row r="209" spans="1:2" x14ac:dyDescent="0.3">
      <c r="A209" s="48"/>
      <c r="B209" s="48"/>
    </row>
    <row r="210" spans="1:2" x14ac:dyDescent="0.3">
      <c r="A210" s="48"/>
      <c r="B210" s="48"/>
    </row>
    <row r="211" spans="1:2" x14ac:dyDescent="0.3">
      <c r="A211" s="48"/>
      <c r="B211" s="48"/>
    </row>
    <row r="212" spans="1:2" x14ac:dyDescent="0.3">
      <c r="A212" s="48"/>
      <c r="B212" s="48"/>
    </row>
    <row r="213" spans="1:2" x14ac:dyDescent="0.3">
      <c r="A213" s="48"/>
      <c r="B213" s="48"/>
    </row>
    <row r="214" spans="1:2" x14ac:dyDescent="0.3">
      <c r="A214" s="48"/>
      <c r="B214" s="48"/>
    </row>
    <row r="215" spans="1:2" x14ac:dyDescent="0.3">
      <c r="A215" s="48"/>
      <c r="B215" s="48"/>
    </row>
    <row r="216" spans="1:2" x14ac:dyDescent="0.3">
      <c r="A216" s="48"/>
      <c r="B216" s="48"/>
    </row>
    <row r="217" spans="1:2" x14ac:dyDescent="0.3">
      <c r="A217" s="48"/>
      <c r="B217" s="48"/>
    </row>
    <row r="218" spans="1:2" x14ac:dyDescent="0.3">
      <c r="A218" s="48"/>
      <c r="B218" s="48"/>
    </row>
    <row r="219" spans="1:2" x14ac:dyDescent="0.3">
      <c r="A219" s="48"/>
      <c r="B219" s="48"/>
    </row>
    <row r="220" spans="1:2" x14ac:dyDescent="0.3">
      <c r="A220" s="48"/>
      <c r="B220" s="48"/>
    </row>
    <row r="221" spans="1:2" x14ac:dyDescent="0.3">
      <c r="A221" s="48"/>
      <c r="B221" s="48"/>
    </row>
    <row r="222" spans="1:2" x14ac:dyDescent="0.3">
      <c r="A222" s="48"/>
      <c r="B222" s="48"/>
    </row>
    <row r="223" spans="1:2" x14ac:dyDescent="0.3">
      <c r="A223" s="48"/>
      <c r="B223" s="48"/>
    </row>
    <row r="224" spans="1:2" x14ac:dyDescent="0.3">
      <c r="A224" s="48"/>
      <c r="B224" s="48"/>
    </row>
    <row r="225" spans="1:2" x14ac:dyDescent="0.3">
      <c r="A225" s="48"/>
      <c r="B225" s="48"/>
    </row>
    <row r="226" spans="1:2" x14ac:dyDescent="0.3">
      <c r="A226" s="48"/>
      <c r="B226" s="48"/>
    </row>
    <row r="227" spans="1:2" x14ac:dyDescent="0.3">
      <c r="A227" s="48"/>
      <c r="B227" s="48"/>
    </row>
    <row r="228" spans="1:2" x14ac:dyDescent="0.3">
      <c r="A228" s="48"/>
      <c r="B228" s="48"/>
    </row>
    <row r="229" spans="1:2" x14ac:dyDescent="0.3">
      <c r="A229" s="48"/>
      <c r="B229" s="48"/>
    </row>
    <row r="230" spans="1:2" x14ac:dyDescent="0.3">
      <c r="A230" s="48"/>
      <c r="B230" s="48"/>
    </row>
    <row r="231" spans="1:2" x14ac:dyDescent="0.3">
      <c r="A231" s="48"/>
      <c r="B231" s="48"/>
    </row>
    <row r="232" spans="1:2" x14ac:dyDescent="0.3">
      <c r="A232" s="48"/>
      <c r="B232" s="48"/>
    </row>
    <row r="233" spans="1:2" x14ac:dyDescent="0.3">
      <c r="A233" s="48"/>
      <c r="B233" s="48"/>
    </row>
    <row r="234" spans="1:2" x14ac:dyDescent="0.3">
      <c r="A234" s="48"/>
      <c r="B234" s="48"/>
    </row>
    <row r="235" spans="1:2" x14ac:dyDescent="0.3">
      <c r="A235" s="48"/>
      <c r="B235" s="48"/>
    </row>
    <row r="236" spans="1:2" x14ac:dyDescent="0.3">
      <c r="A236" s="48"/>
      <c r="B236" s="48"/>
    </row>
    <row r="237" spans="1:2" x14ac:dyDescent="0.3">
      <c r="A237" s="48"/>
      <c r="B237" s="48"/>
    </row>
    <row r="238" spans="1:2" x14ac:dyDescent="0.3">
      <c r="A238" s="48"/>
      <c r="B238" s="48"/>
    </row>
    <row r="239" spans="1:2" x14ac:dyDescent="0.3">
      <c r="A239" s="48"/>
      <c r="B239" s="48"/>
    </row>
    <row r="240" spans="1:2" x14ac:dyDescent="0.3">
      <c r="A240" s="48"/>
      <c r="B240" s="48"/>
    </row>
    <row r="241" spans="1:2" x14ac:dyDescent="0.3">
      <c r="A241" s="48"/>
      <c r="B241" s="48"/>
    </row>
    <row r="242" spans="1:2" x14ac:dyDescent="0.3">
      <c r="A242" s="48"/>
      <c r="B242" s="48"/>
    </row>
    <row r="243" spans="1:2" x14ac:dyDescent="0.3">
      <c r="A243" s="48"/>
      <c r="B243" s="48"/>
    </row>
    <row r="244" spans="1:2" x14ac:dyDescent="0.3">
      <c r="A244" s="48"/>
      <c r="B244" s="48"/>
    </row>
    <row r="245" spans="1:2" x14ac:dyDescent="0.3">
      <c r="A245" s="48"/>
      <c r="B245" s="48"/>
    </row>
    <row r="246" spans="1:2" x14ac:dyDescent="0.3">
      <c r="A246" s="48"/>
      <c r="B246" s="48"/>
    </row>
    <row r="247" spans="1:2" x14ac:dyDescent="0.3">
      <c r="A247" s="48"/>
      <c r="B247" s="48"/>
    </row>
    <row r="248" spans="1:2" x14ac:dyDescent="0.3">
      <c r="A248" s="48"/>
      <c r="B248" s="48"/>
    </row>
    <row r="249" spans="1:2" x14ac:dyDescent="0.3">
      <c r="A249" s="48"/>
      <c r="B249" s="48"/>
    </row>
    <row r="250" spans="1:2" x14ac:dyDescent="0.3">
      <c r="A250" s="48"/>
      <c r="B250" s="48"/>
    </row>
    <row r="251" spans="1:2" x14ac:dyDescent="0.3">
      <c r="A251" s="48"/>
      <c r="B251" s="48"/>
    </row>
    <row r="252" spans="1:2" x14ac:dyDescent="0.3">
      <c r="A252" s="48"/>
      <c r="B252" s="48"/>
    </row>
    <row r="253" spans="1:2" x14ac:dyDescent="0.3">
      <c r="A253" s="48"/>
      <c r="B253" s="48"/>
    </row>
    <row r="254" spans="1:2" x14ac:dyDescent="0.3">
      <c r="A254" s="48"/>
      <c r="B254" s="48"/>
    </row>
    <row r="255" spans="1:2" x14ac:dyDescent="0.3">
      <c r="A255" s="48"/>
      <c r="B255" s="48"/>
    </row>
    <row r="256" spans="1:2" x14ac:dyDescent="0.3">
      <c r="A256" s="48"/>
      <c r="B256" s="48"/>
    </row>
    <row r="257" spans="1:2" x14ac:dyDescent="0.3">
      <c r="A257" s="48"/>
      <c r="B257" s="48"/>
    </row>
    <row r="258" spans="1:2" x14ac:dyDescent="0.3">
      <c r="A258" s="48"/>
      <c r="B258" s="48"/>
    </row>
    <row r="259" spans="1:2" x14ac:dyDescent="0.3">
      <c r="A259" s="48"/>
      <c r="B259" s="48"/>
    </row>
    <row r="260" spans="1:2" x14ac:dyDescent="0.3">
      <c r="A260" s="48"/>
      <c r="B260" s="48"/>
    </row>
    <row r="261" spans="1:2" x14ac:dyDescent="0.3">
      <c r="A261" s="48"/>
      <c r="B261" s="48"/>
    </row>
    <row r="262" spans="1:2" x14ac:dyDescent="0.3">
      <c r="A262" s="48"/>
      <c r="B262" s="48"/>
    </row>
    <row r="263" spans="1:2" x14ac:dyDescent="0.3">
      <c r="A263" s="48"/>
      <c r="B263" s="48"/>
    </row>
    <row r="264" spans="1:2" x14ac:dyDescent="0.3">
      <c r="A264" s="48"/>
      <c r="B264" s="48"/>
    </row>
    <row r="265" spans="1:2" x14ac:dyDescent="0.3">
      <c r="A265" s="48"/>
      <c r="B265" s="48"/>
    </row>
    <row r="266" spans="1:2" x14ac:dyDescent="0.3">
      <c r="A266" s="48"/>
      <c r="B266" s="48"/>
    </row>
    <row r="267" spans="1:2" x14ac:dyDescent="0.3">
      <c r="A267" s="48"/>
      <c r="B267" s="48"/>
    </row>
    <row r="268" spans="1:2" x14ac:dyDescent="0.3">
      <c r="A268" s="48"/>
      <c r="B268" s="48"/>
    </row>
    <row r="269" spans="1:2" x14ac:dyDescent="0.3">
      <c r="A269" s="48"/>
      <c r="B269" s="48"/>
    </row>
    <row r="270" spans="1:2" x14ac:dyDescent="0.3">
      <c r="A270" s="48"/>
      <c r="B270" s="48"/>
    </row>
    <row r="271" spans="1:2" x14ac:dyDescent="0.3">
      <c r="A271" s="48"/>
      <c r="B271" s="48"/>
    </row>
    <row r="272" spans="1:2" x14ac:dyDescent="0.3">
      <c r="A272" s="48"/>
      <c r="B272" s="48"/>
    </row>
    <row r="273" spans="1:2" x14ac:dyDescent="0.3">
      <c r="A273" s="48"/>
      <c r="B273" s="48"/>
    </row>
    <row r="274" spans="1:2" x14ac:dyDescent="0.3">
      <c r="A274" s="48"/>
      <c r="B274" s="48"/>
    </row>
    <row r="275" spans="1:2" x14ac:dyDescent="0.3">
      <c r="A275" s="48"/>
      <c r="B275" s="48"/>
    </row>
    <row r="276" spans="1:2" x14ac:dyDescent="0.3">
      <c r="A276" s="48"/>
      <c r="B276" s="48"/>
    </row>
    <row r="277" spans="1:2" x14ac:dyDescent="0.3">
      <c r="A277" s="48"/>
      <c r="B277" s="48"/>
    </row>
    <row r="278" spans="1:2" x14ac:dyDescent="0.3">
      <c r="A278" s="48"/>
      <c r="B278" s="48"/>
    </row>
    <row r="279" spans="1:2" x14ac:dyDescent="0.3">
      <c r="A279" s="48"/>
      <c r="B279" s="48"/>
    </row>
    <row r="280" spans="1:2" x14ac:dyDescent="0.3">
      <c r="A280" s="48"/>
      <c r="B280" s="48"/>
    </row>
    <row r="281" spans="1:2" x14ac:dyDescent="0.3">
      <c r="A281" s="48"/>
      <c r="B281" s="48"/>
    </row>
    <row r="282" spans="1:2" x14ac:dyDescent="0.3">
      <c r="A282" s="48"/>
      <c r="B282" s="48"/>
    </row>
    <row r="283" spans="1:2" x14ac:dyDescent="0.3">
      <c r="A283" s="48"/>
      <c r="B283" s="48"/>
    </row>
    <row r="284" spans="1:2" x14ac:dyDescent="0.3">
      <c r="A284" s="48"/>
      <c r="B284" s="48"/>
    </row>
    <row r="285" spans="1:2" x14ac:dyDescent="0.3">
      <c r="A285" s="48"/>
      <c r="B285" s="48"/>
    </row>
    <row r="286" spans="1:2" x14ac:dyDescent="0.3">
      <c r="A286" s="48"/>
      <c r="B286" s="48"/>
    </row>
    <row r="287" spans="1:2" x14ac:dyDescent="0.3">
      <c r="A287" s="48"/>
      <c r="B287" s="48"/>
    </row>
    <row r="288" spans="1:2" x14ac:dyDescent="0.3">
      <c r="A288" s="48"/>
      <c r="B288" s="48"/>
    </row>
    <row r="289" spans="1:2" x14ac:dyDescent="0.3">
      <c r="A289" s="48"/>
      <c r="B289" s="48"/>
    </row>
    <row r="290" spans="1:2" x14ac:dyDescent="0.3">
      <c r="A290" s="48"/>
      <c r="B290" s="48"/>
    </row>
    <row r="291" spans="1:2" x14ac:dyDescent="0.3">
      <c r="A291" s="48"/>
      <c r="B291" s="48"/>
    </row>
    <row r="292" spans="1:2" x14ac:dyDescent="0.3">
      <c r="A292" s="48"/>
      <c r="B292" s="48"/>
    </row>
    <row r="293" spans="1:2" x14ac:dyDescent="0.3">
      <c r="A293" s="48"/>
      <c r="B293" s="48"/>
    </row>
    <row r="294" spans="1:2" x14ac:dyDescent="0.3">
      <c r="A294" s="48"/>
      <c r="B294" s="48"/>
    </row>
    <row r="295" spans="1:2" x14ac:dyDescent="0.3">
      <c r="A295" s="48"/>
      <c r="B295" s="48"/>
    </row>
    <row r="296" spans="1:2" x14ac:dyDescent="0.3">
      <c r="A296" s="48"/>
      <c r="B296" s="48"/>
    </row>
    <row r="297" spans="1:2" x14ac:dyDescent="0.3">
      <c r="A297" s="48"/>
      <c r="B297" s="48"/>
    </row>
    <row r="298" spans="1:2" x14ac:dyDescent="0.3">
      <c r="A298" s="48"/>
      <c r="B298" s="48"/>
    </row>
    <row r="299" spans="1:2" x14ac:dyDescent="0.3">
      <c r="A299" s="48"/>
      <c r="B299" s="48"/>
    </row>
    <row r="300" spans="1:2" x14ac:dyDescent="0.3">
      <c r="A300" s="48"/>
      <c r="B300" s="48"/>
    </row>
    <row r="301" spans="1:2" x14ac:dyDescent="0.3">
      <c r="A301" s="48"/>
      <c r="B301" s="48"/>
    </row>
    <row r="302" spans="1:2" x14ac:dyDescent="0.3">
      <c r="A302" s="48"/>
      <c r="B302" s="48"/>
    </row>
    <row r="303" spans="1:2" x14ac:dyDescent="0.3">
      <c r="A303" s="48"/>
      <c r="B303" s="48"/>
    </row>
    <row r="304" spans="1:2" x14ac:dyDescent="0.3">
      <c r="A304" s="48"/>
      <c r="B304" s="48"/>
    </row>
    <row r="305" spans="1:2" x14ac:dyDescent="0.3">
      <c r="A305" s="48"/>
      <c r="B305" s="48"/>
    </row>
    <row r="306" spans="1:2" x14ac:dyDescent="0.3">
      <c r="A306" s="48"/>
      <c r="B306" s="48"/>
    </row>
    <row r="307" spans="1:2" x14ac:dyDescent="0.3">
      <c r="A307" s="48"/>
      <c r="B307" s="48"/>
    </row>
    <row r="308" spans="1:2" x14ac:dyDescent="0.3">
      <c r="A308" s="48"/>
      <c r="B308" s="48"/>
    </row>
    <row r="309" spans="1:2" x14ac:dyDescent="0.3">
      <c r="A309" s="48"/>
      <c r="B309" s="48"/>
    </row>
    <row r="310" spans="1:2" x14ac:dyDescent="0.3">
      <c r="A310" s="48"/>
      <c r="B310" s="48"/>
    </row>
    <row r="311" spans="1:2" x14ac:dyDescent="0.3">
      <c r="A311" s="48"/>
      <c r="B311" s="48"/>
    </row>
    <row r="312" spans="1:2" x14ac:dyDescent="0.3">
      <c r="A312" s="48"/>
      <c r="B312" s="48"/>
    </row>
    <row r="313" spans="1:2" x14ac:dyDescent="0.3">
      <c r="A313" s="48"/>
      <c r="B313" s="48"/>
    </row>
    <row r="314" spans="1:2" x14ac:dyDescent="0.3">
      <c r="A314" s="48"/>
      <c r="B314" s="48"/>
    </row>
    <row r="315" spans="1:2" x14ac:dyDescent="0.3">
      <c r="A315" s="48"/>
      <c r="B315" s="48"/>
    </row>
    <row r="316" spans="1:2" x14ac:dyDescent="0.3">
      <c r="A316" s="48"/>
      <c r="B316" s="48"/>
    </row>
    <row r="317" spans="1:2" x14ac:dyDescent="0.3">
      <c r="A317" s="48"/>
      <c r="B317" s="48"/>
    </row>
    <row r="318" spans="1:2" x14ac:dyDescent="0.3">
      <c r="A318" s="48"/>
      <c r="B318" s="48"/>
    </row>
    <row r="319" spans="1:2" x14ac:dyDescent="0.3">
      <c r="A319" s="48"/>
      <c r="B319" s="48"/>
    </row>
    <row r="320" spans="1:2" x14ac:dyDescent="0.3">
      <c r="A320" s="48"/>
      <c r="B320" s="48"/>
    </row>
    <row r="321" spans="1:2" x14ac:dyDescent="0.3">
      <c r="A321" s="48"/>
      <c r="B321" s="48"/>
    </row>
    <row r="322" spans="1:2" x14ac:dyDescent="0.3">
      <c r="A322" s="48"/>
      <c r="B322" s="48"/>
    </row>
    <row r="323" spans="1:2" x14ac:dyDescent="0.3">
      <c r="A323" s="48"/>
      <c r="B323" s="48"/>
    </row>
    <row r="324" spans="1:2" x14ac:dyDescent="0.3">
      <c r="A324" s="48"/>
      <c r="B324" s="48"/>
    </row>
    <row r="325" spans="1:2" x14ac:dyDescent="0.3">
      <c r="A325" s="48"/>
      <c r="B325" s="48"/>
    </row>
    <row r="326" spans="1:2" x14ac:dyDescent="0.3">
      <c r="A326" s="48"/>
      <c r="B326" s="48"/>
    </row>
    <row r="327" spans="1:2" x14ac:dyDescent="0.3">
      <c r="A327" s="48"/>
      <c r="B327" s="48"/>
    </row>
    <row r="328" spans="1:2" x14ac:dyDescent="0.3">
      <c r="A328" s="48"/>
      <c r="B328" s="48"/>
    </row>
    <row r="329" spans="1:2" x14ac:dyDescent="0.3">
      <c r="A329" s="48"/>
      <c r="B329" s="48"/>
    </row>
    <row r="330" spans="1:2" x14ac:dyDescent="0.3">
      <c r="A330" s="48"/>
      <c r="B330" s="48"/>
    </row>
    <row r="331" spans="1:2" x14ac:dyDescent="0.3">
      <c r="A331" s="48"/>
      <c r="B331" s="48"/>
    </row>
    <row r="332" spans="1:2" x14ac:dyDescent="0.3">
      <c r="A332" s="48"/>
      <c r="B332" s="48"/>
    </row>
    <row r="333" spans="1:2" x14ac:dyDescent="0.3">
      <c r="A333" s="48"/>
      <c r="B333" s="48"/>
    </row>
    <row r="334" spans="1:2" x14ac:dyDescent="0.3">
      <c r="A334" s="48"/>
      <c r="B334" s="48"/>
    </row>
    <row r="335" spans="1:2" x14ac:dyDescent="0.3">
      <c r="A335" s="48"/>
      <c r="B335" s="48"/>
    </row>
    <row r="336" spans="1:2" x14ac:dyDescent="0.3">
      <c r="A336" s="48"/>
      <c r="B336" s="48"/>
    </row>
    <row r="337" spans="1:2" x14ac:dyDescent="0.3">
      <c r="A337" s="48"/>
      <c r="B337" s="48"/>
    </row>
    <row r="338" spans="1:2" x14ac:dyDescent="0.3">
      <c r="A338" s="48"/>
      <c r="B338" s="48"/>
    </row>
    <row r="339" spans="1:2" x14ac:dyDescent="0.3">
      <c r="A339" s="48"/>
      <c r="B339" s="48"/>
    </row>
    <row r="340" spans="1:2" x14ac:dyDescent="0.3">
      <c r="A340" s="48"/>
      <c r="B340" s="48"/>
    </row>
    <row r="341" spans="1:2" x14ac:dyDescent="0.3">
      <c r="A341" s="48"/>
      <c r="B341" s="48"/>
    </row>
    <row r="342" spans="1:2" x14ac:dyDescent="0.3">
      <c r="A342" s="48"/>
      <c r="B342" s="48"/>
    </row>
    <row r="343" spans="1:2" x14ac:dyDescent="0.3">
      <c r="A343" s="48"/>
      <c r="B343" s="48"/>
    </row>
    <row r="344" spans="1:2" x14ac:dyDescent="0.3">
      <c r="A344" s="48"/>
      <c r="B344" s="48"/>
    </row>
    <row r="345" spans="1:2" x14ac:dyDescent="0.3">
      <c r="A345" s="48"/>
      <c r="B345" s="48"/>
    </row>
    <row r="346" spans="1:2" x14ac:dyDescent="0.3">
      <c r="A346" s="48"/>
      <c r="B346" s="48"/>
    </row>
    <row r="347" spans="1:2" x14ac:dyDescent="0.3">
      <c r="A347" s="48"/>
      <c r="B347" s="48"/>
    </row>
    <row r="348" spans="1:2" x14ac:dyDescent="0.3">
      <c r="A348" s="48"/>
      <c r="B348" s="48"/>
    </row>
    <row r="349" spans="1:2" x14ac:dyDescent="0.3">
      <c r="A349" s="48"/>
      <c r="B349" s="48"/>
    </row>
    <row r="350" spans="1:2" x14ac:dyDescent="0.3">
      <c r="A350" s="48"/>
      <c r="B350" s="48"/>
    </row>
    <row r="351" spans="1:2" x14ac:dyDescent="0.3">
      <c r="A351" s="48"/>
      <c r="B351" s="48"/>
    </row>
    <row r="352" spans="1:2" x14ac:dyDescent="0.3">
      <c r="A352" s="48"/>
      <c r="B352" s="48"/>
    </row>
    <row r="353" spans="1:2" x14ac:dyDescent="0.3">
      <c r="A353" s="48"/>
      <c r="B353" s="48"/>
    </row>
    <row r="354" spans="1:2" x14ac:dyDescent="0.3">
      <c r="A354" s="48"/>
      <c r="B354" s="48"/>
    </row>
    <row r="355" spans="1:2" x14ac:dyDescent="0.3">
      <c r="A355" s="48"/>
      <c r="B355" s="48"/>
    </row>
    <row r="356" spans="1:2" x14ac:dyDescent="0.3">
      <c r="A356" s="48"/>
      <c r="B356" s="48"/>
    </row>
    <row r="357" spans="1:2" x14ac:dyDescent="0.3">
      <c r="A357" s="48"/>
      <c r="B357" s="48"/>
    </row>
    <row r="358" spans="1:2" x14ac:dyDescent="0.3">
      <c r="A358" s="48"/>
      <c r="B358" s="48"/>
    </row>
    <row r="359" spans="1:2" x14ac:dyDescent="0.3">
      <c r="A359" s="48"/>
      <c r="B359" s="48"/>
    </row>
    <row r="360" spans="1:2" x14ac:dyDescent="0.3">
      <c r="A360" s="48"/>
      <c r="B360" s="48"/>
    </row>
    <row r="361" spans="1:2" x14ac:dyDescent="0.3">
      <c r="A361" s="48"/>
      <c r="B361" s="48"/>
    </row>
    <row r="362" spans="1:2" x14ac:dyDescent="0.3">
      <c r="A362" s="48"/>
      <c r="B362" s="48"/>
    </row>
    <row r="363" spans="1:2" x14ac:dyDescent="0.3">
      <c r="A363" s="48"/>
      <c r="B363" s="48"/>
    </row>
    <row r="364" spans="1:2" x14ac:dyDescent="0.3">
      <c r="A364" s="48"/>
      <c r="B364" s="48"/>
    </row>
    <row r="365" spans="1:2" x14ac:dyDescent="0.3">
      <c r="A365" s="48"/>
      <c r="B365" s="48"/>
    </row>
    <row r="366" spans="1:2" x14ac:dyDescent="0.3">
      <c r="A366" s="48"/>
      <c r="B366" s="48"/>
    </row>
    <row r="367" spans="1:2" x14ac:dyDescent="0.3">
      <c r="A367" s="48"/>
      <c r="B367" s="48"/>
    </row>
    <row r="368" spans="1:2" x14ac:dyDescent="0.3">
      <c r="A368" s="48"/>
      <c r="B368" s="48"/>
    </row>
    <row r="369" spans="1:2" x14ac:dyDescent="0.3">
      <c r="A369" s="48"/>
      <c r="B369" s="48"/>
    </row>
    <row r="370" spans="1:2" x14ac:dyDescent="0.3">
      <c r="A370" s="48"/>
      <c r="B370" s="48"/>
    </row>
    <row r="371" spans="1:2" x14ac:dyDescent="0.3">
      <c r="A371" s="48"/>
      <c r="B371" s="48"/>
    </row>
    <row r="372" spans="1:2" x14ac:dyDescent="0.3">
      <c r="A372" s="48"/>
      <c r="B372" s="48"/>
    </row>
    <row r="373" spans="1:2" x14ac:dyDescent="0.3">
      <c r="A373" s="48"/>
      <c r="B373" s="48"/>
    </row>
    <row r="374" spans="1:2" x14ac:dyDescent="0.3">
      <c r="A374" s="48"/>
      <c r="B374" s="48"/>
    </row>
    <row r="375" spans="1:2" x14ac:dyDescent="0.3">
      <c r="A375" s="48"/>
      <c r="B375" s="48"/>
    </row>
    <row r="376" spans="1:2" x14ac:dyDescent="0.3">
      <c r="A376" s="48"/>
      <c r="B376" s="48"/>
    </row>
    <row r="377" spans="1:2" x14ac:dyDescent="0.3">
      <c r="A377" s="48"/>
      <c r="B377" s="48"/>
    </row>
    <row r="378" spans="1:2" x14ac:dyDescent="0.3">
      <c r="A378" s="48"/>
      <c r="B378" s="48"/>
    </row>
    <row r="379" spans="1:2" x14ac:dyDescent="0.3">
      <c r="A379" s="48"/>
      <c r="B379" s="48"/>
    </row>
    <row r="380" spans="1:2" x14ac:dyDescent="0.3">
      <c r="A380" s="48"/>
      <c r="B380" s="48"/>
    </row>
    <row r="381" spans="1:2" x14ac:dyDescent="0.3">
      <c r="A381" s="48"/>
      <c r="B381" s="48"/>
    </row>
    <row r="382" spans="1:2" x14ac:dyDescent="0.3">
      <c r="A382" s="48"/>
      <c r="B382" s="48"/>
    </row>
    <row r="383" spans="1:2" x14ac:dyDescent="0.3">
      <c r="A383" s="48"/>
      <c r="B383" s="48"/>
    </row>
    <row r="384" spans="1:2" x14ac:dyDescent="0.3">
      <c r="A384" s="48"/>
      <c r="B384" s="48"/>
    </row>
    <row r="385" spans="1:2" x14ac:dyDescent="0.3">
      <c r="A385" s="48"/>
      <c r="B385" s="48"/>
    </row>
    <row r="386" spans="1:2" x14ac:dyDescent="0.3">
      <c r="A386" s="48"/>
      <c r="B386" s="48"/>
    </row>
    <row r="387" spans="1:2" x14ac:dyDescent="0.3">
      <c r="A387" s="48"/>
      <c r="B387" s="48"/>
    </row>
    <row r="388" spans="1:2" x14ac:dyDescent="0.3">
      <c r="A388" s="48"/>
      <c r="B388" s="48"/>
    </row>
    <row r="389" spans="1:2" x14ac:dyDescent="0.3">
      <c r="A389" s="48"/>
      <c r="B389" s="48"/>
    </row>
    <row r="390" spans="1:2" x14ac:dyDescent="0.3">
      <c r="A390" s="48"/>
      <c r="B390" s="48"/>
    </row>
    <row r="391" spans="1:2" x14ac:dyDescent="0.3">
      <c r="A391" s="48"/>
      <c r="B391" s="48"/>
    </row>
    <row r="392" spans="1:2" x14ac:dyDescent="0.3">
      <c r="A392" s="48"/>
      <c r="B392" s="48"/>
    </row>
    <row r="393" spans="1:2" x14ac:dyDescent="0.3">
      <c r="A393" s="48"/>
      <c r="B393" s="48"/>
    </row>
    <row r="394" spans="1:2" x14ac:dyDescent="0.3">
      <c r="A394" s="48"/>
      <c r="B394" s="48"/>
    </row>
    <row r="395" spans="1:2" x14ac:dyDescent="0.3">
      <c r="A395" s="48"/>
      <c r="B395" s="48"/>
    </row>
    <row r="396" spans="1:2" x14ac:dyDescent="0.3">
      <c r="A396" s="48"/>
      <c r="B396" s="48"/>
    </row>
    <row r="397" spans="1:2" x14ac:dyDescent="0.3">
      <c r="A397" s="48"/>
      <c r="B397" s="48"/>
    </row>
    <row r="398" spans="1:2" x14ac:dyDescent="0.3">
      <c r="A398" s="48"/>
      <c r="B398" s="48"/>
    </row>
    <row r="399" spans="1:2" x14ac:dyDescent="0.3">
      <c r="A399" s="48"/>
      <c r="B399" s="48"/>
    </row>
    <row r="400" spans="1:2" x14ac:dyDescent="0.3">
      <c r="A400" s="48"/>
      <c r="B400" s="48"/>
    </row>
    <row r="401" spans="1:2" x14ac:dyDescent="0.3">
      <c r="A401" s="48"/>
      <c r="B401" s="48"/>
    </row>
    <row r="402" spans="1:2" x14ac:dyDescent="0.3">
      <c r="A402" s="48"/>
      <c r="B402" s="48"/>
    </row>
    <row r="403" spans="1:2" x14ac:dyDescent="0.3">
      <c r="A403" s="48"/>
      <c r="B403" s="48"/>
    </row>
    <row r="404" spans="1:2" x14ac:dyDescent="0.3">
      <c r="A404" s="48"/>
      <c r="B404" s="48"/>
    </row>
    <row r="405" spans="1:2" x14ac:dyDescent="0.3">
      <c r="A405" s="48"/>
      <c r="B405" s="48"/>
    </row>
    <row r="406" spans="1:2" x14ac:dyDescent="0.3">
      <c r="A406" s="48"/>
      <c r="B406" s="48"/>
    </row>
    <row r="407" spans="1:2" x14ac:dyDescent="0.3">
      <c r="A407" s="48"/>
      <c r="B407" s="48"/>
    </row>
    <row r="408" spans="1:2" x14ac:dyDescent="0.3">
      <c r="A408" s="48"/>
      <c r="B408" s="48"/>
    </row>
    <row r="409" spans="1:2" x14ac:dyDescent="0.3">
      <c r="A409" s="48"/>
      <c r="B409" s="48"/>
    </row>
    <row r="410" spans="1:2" x14ac:dyDescent="0.3">
      <c r="A410" s="48"/>
      <c r="B410" s="48"/>
    </row>
    <row r="411" spans="1:2" x14ac:dyDescent="0.3">
      <c r="A411" s="48"/>
      <c r="B411" s="48"/>
    </row>
    <row r="412" spans="1:2" x14ac:dyDescent="0.3">
      <c r="A412" s="48"/>
      <c r="B412" s="48"/>
    </row>
    <row r="413" spans="1:2" x14ac:dyDescent="0.3">
      <c r="A413" s="48"/>
      <c r="B413" s="48"/>
    </row>
    <row r="414" spans="1:2" x14ac:dyDescent="0.3">
      <c r="A414" s="48"/>
      <c r="B414" s="48"/>
    </row>
    <row r="415" spans="1:2" x14ac:dyDescent="0.3">
      <c r="A415" s="48"/>
      <c r="B415" s="48"/>
    </row>
    <row r="416" spans="1:2" x14ac:dyDescent="0.3">
      <c r="A416" s="48"/>
      <c r="B416" s="48"/>
    </row>
    <row r="417" spans="1:2" x14ac:dyDescent="0.3">
      <c r="A417" s="48"/>
      <c r="B417" s="48"/>
    </row>
    <row r="418" spans="1:2" x14ac:dyDescent="0.3">
      <c r="A418" s="48"/>
      <c r="B418" s="48"/>
    </row>
    <row r="419" spans="1:2" x14ac:dyDescent="0.3">
      <c r="A419" s="48"/>
      <c r="B419" s="48"/>
    </row>
    <row r="420" spans="1:2" x14ac:dyDescent="0.3">
      <c r="A420" s="48"/>
      <c r="B420" s="48"/>
    </row>
    <row r="421" spans="1:2" x14ac:dyDescent="0.3">
      <c r="A421" s="48"/>
      <c r="B421" s="48"/>
    </row>
    <row r="422" spans="1:2" x14ac:dyDescent="0.3">
      <c r="A422" s="48"/>
      <c r="B422" s="48"/>
    </row>
    <row r="423" spans="1:2" x14ac:dyDescent="0.3">
      <c r="A423" s="48"/>
      <c r="B423" s="48"/>
    </row>
    <row r="424" spans="1:2" x14ac:dyDescent="0.3">
      <c r="A424" s="48"/>
      <c r="B424" s="48"/>
    </row>
    <row r="425" spans="1:2" x14ac:dyDescent="0.3">
      <c r="A425" s="48"/>
      <c r="B425" s="48"/>
    </row>
    <row r="426" spans="1:2" x14ac:dyDescent="0.3">
      <c r="A426" s="48"/>
      <c r="B426" s="48"/>
    </row>
    <row r="427" spans="1:2" x14ac:dyDescent="0.3">
      <c r="A427" s="48"/>
      <c r="B427" s="48"/>
    </row>
    <row r="428" spans="1:2" x14ac:dyDescent="0.3">
      <c r="A428" s="48"/>
      <c r="B428" s="48"/>
    </row>
    <row r="429" spans="1:2" x14ac:dyDescent="0.3">
      <c r="A429" s="48"/>
      <c r="B429" s="48"/>
    </row>
    <row r="430" spans="1:2" x14ac:dyDescent="0.3">
      <c r="A430" s="48"/>
      <c r="B430" s="48"/>
    </row>
    <row r="431" spans="1:2" x14ac:dyDescent="0.3">
      <c r="A431" s="48"/>
      <c r="B431" s="48"/>
    </row>
    <row r="432" spans="1:2" x14ac:dyDescent="0.3">
      <c r="A432" s="48"/>
      <c r="B432" s="48"/>
    </row>
  </sheetData>
  <sheetProtection algorithmName="SHA-512" hashValue="tXpek2tjijISJ1xT7qF/lLw0tBwbyLeI2mdJSIptIffE2ofMg4wfCgw3/UdnYJDRf+0vVRZekaVVEv0g/ZxEfw==" saltValue="TkJZohlt+yfu+p/6gcj/7Q==" spinCount="100000" sheet="1" objects="1" scenarios="1"/>
  <protectedRanges>
    <protectedRange sqref="B2:E36 H2:J12 H15:J17" name="Range1"/>
  </protectedRanges>
  <autoFilter ref="A1:J32" xr:uid="{E5AE0BB2-96BE-4201-B189-292160B5FC56}"/>
  <phoneticPr fontId="20" type="noConversion"/>
  <dataValidations disablePrompts="1" count="1">
    <dataValidation type="list" allowBlank="1" showInputMessage="1" showErrorMessage="1" sqref="B2:B36" xr:uid="{CEE18BA0-CA41-4430-8755-6DC2ABAA79B3}">
      <formula1>"Yes, No"</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27BB33-C7D9-48DC-BBBA-3B3BF5BCC494}">
  <sheetPr>
    <tabColor theme="5"/>
  </sheetPr>
  <dimension ref="B2:C5"/>
  <sheetViews>
    <sheetView showGridLines="0" workbookViewId="0">
      <selection activeCell="C36" sqref="C36"/>
    </sheetView>
  </sheetViews>
  <sheetFormatPr defaultColWidth="9" defaultRowHeight="14.5" x14ac:dyDescent="0.35"/>
  <cols>
    <col min="1" max="1" width="2.58203125" style="2" customWidth="1"/>
    <col min="2" max="2" width="32.25" style="2" customWidth="1"/>
    <col min="3" max="3" width="54.58203125" style="2" customWidth="1"/>
    <col min="4" max="16384" width="9" style="2"/>
  </cols>
  <sheetData>
    <row r="2" spans="2:3" x14ac:dyDescent="0.35">
      <c r="C2" s="76" t="s">
        <v>40</v>
      </c>
    </row>
    <row r="3" spans="2:3" x14ac:dyDescent="0.35">
      <c r="B3" s="12" t="s">
        <v>41</v>
      </c>
      <c r="C3" s="58"/>
    </row>
    <row r="4" spans="2:3" x14ac:dyDescent="0.35">
      <c r="B4" s="12" t="s">
        <v>42</v>
      </c>
      <c r="C4" s="58"/>
    </row>
    <row r="5" spans="2:3" x14ac:dyDescent="0.35">
      <c r="B5" s="12" t="s">
        <v>43</v>
      </c>
      <c r="C5" s="59"/>
    </row>
  </sheetData>
  <sheetProtection algorithmName="SHA-512" hashValue="DaakpgkxydXtp/0jOIEQlLd9PgxJyMoZg04UgAShIlN/D+qtUosyfr0n/FW4e6q4SqC6PFzwKaVzZMK3AGoQDQ==" saltValue="KEe8KWwEj+smyvsQizn/kQ==" spinCount="100000" sheet="1" objects="1" scenarios="1"/>
  <protectedRanges>
    <protectedRange sqref="C3:C5" name="Range2"/>
  </protectedRange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AB741B-EDA3-42EE-AB6E-BA1954EC201E}">
  <sheetPr>
    <tabColor theme="0" tint="-0.499984740745262"/>
  </sheetPr>
  <dimension ref="B1:P16"/>
  <sheetViews>
    <sheetView showGridLines="0" zoomScale="110" zoomScaleNormal="110" workbookViewId="0">
      <selection activeCell="N14" sqref="N14"/>
    </sheetView>
  </sheetViews>
  <sheetFormatPr defaultColWidth="9" defaultRowHeight="12" customHeight="1" x14ac:dyDescent="0.35"/>
  <cols>
    <col min="1" max="1" width="2.58203125" style="3" customWidth="1"/>
    <col min="2" max="2" width="24.58203125" style="3" customWidth="1"/>
    <col min="3" max="3" width="1.58203125" style="3" customWidth="1"/>
    <col min="4" max="6" width="19.25" style="3" customWidth="1"/>
    <col min="7" max="7" width="1.58203125" style="3" customWidth="1"/>
    <col min="8" max="12" width="14.58203125" style="3" customWidth="1"/>
    <col min="13" max="13" width="1.58203125" style="2" customWidth="1"/>
    <col min="14" max="15" width="14.58203125" style="3" customWidth="1"/>
    <col min="16" max="16384" width="9" style="3"/>
  </cols>
  <sheetData>
    <row r="1" spans="2:16" ht="12" customHeight="1" x14ac:dyDescent="0.35">
      <c r="B1" s="17" t="s">
        <v>19</v>
      </c>
      <c r="C1" s="2"/>
      <c r="D1" s="2"/>
      <c r="E1" s="2"/>
      <c r="F1" s="2"/>
      <c r="G1" s="2"/>
      <c r="H1" s="2"/>
      <c r="I1" s="2"/>
      <c r="J1" s="2"/>
      <c r="K1" s="2"/>
      <c r="L1" s="2"/>
      <c r="N1" s="2"/>
      <c r="O1" s="2"/>
      <c r="P1" s="2"/>
    </row>
    <row r="2" spans="2:16" ht="12" customHeight="1" x14ac:dyDescent="0.35">
      <c r="D2" s="4"/>
      <c r="E2" s="4"/>
      <c r="F2" s="4"/>
      <c r="H2" s="4"/>
      <c r="I2" s="4"/>
      <c r="J2" s="4"/>
      <c r="K2" s="4"/>
      <c r="L2" s="4"/>
      <c r="N2" s="4"/>
      <c r="O2" s="4"/>
    </row>
    <row r="3" spans="2:16" ht="12" customHeight="1" x14ac:dyDescent="0.35">
      <c r="D3" s="4"/>
      <c r="E3" s="4"/>
      <c r="F3" s="4"/>
      <c r="H3" s="82" t="s">
        <v>20</v>
      </c>
      <c r="I3" s="82"/>
      <c r="J3" s="82"/>
      <c r="K3" s="82"/>
      <c r="L3" s="82"/>
      <c r="N3" s="82" t="s">
        <v>21</v>
      </c>
      <c r="O3" s="82"/>
    </row>
    <row r="4" spans="2:16" ht="6" customHeight="1" x14ac:dyDescent="0.35">
      <c r="B4" s="2"/>
      <c r="C4" s="2"/>
      <c r="D4" s="2"/>
      <c r="E4" s="2"/>
      <c r="F4" s="2"/>
      <c r="G4" s="2"/>
      <c r="H4" s="2"/>
      <c r="I4" s="2"/>
      <c r="J4" s="2"/>
      <c r="K4" s="2"/>
      <c r="L4" s="2"/>
      <c r="N4" s="2"/>
      <c r="O4" s="2"/>
    </row>
    <row r="5" spans="2:16" ht="53.5" customHeight="1" x14ac:dyDescent="0.35">
      <c r="B5" s="12" t="s">
        <v>22</v>
      </c>
      <c r="C5" s="5"/>
      <c r="D5" s="12" t="s">
        <v>23</v>
      </c>
      <c r="E5" s="12" t="s">
        <v>2046</v>
      </c>
      <c r="F5" s="12" t="s">
        <v>24</v>
      </c>
      <c r="G5"/>
      <c r="H5" s="12" t="s">
        <v>25</v>
      </c>
      <c r="I5" s="12" t="s">
        <v>26</v>
      </c>
      <c r="J5" s="12" t="s">
        <v>27</v>
      </c>
      <c r="K5" s="12" t="s">
        <v>28</v>
      </c>
      <c r="L5" s="12" t="s">
        <v>29</v>
      </c>
      <c r="N5" s="12" t="s">
        <v>33</v>
      </c>
      <c r="O5" s="12" t="s">
        <v>2047</v>
      </c>
    </row>
    <row r="6" spans="2:16" ht="12" customHeight="1" x14ac:dyDescent="0.35">
      <c r="B6" s="3" t="s">
        <v>34</v>
      </c>
      <c r="D6" s="6">
        <f>+COUNTIF(Completeness!B2:B430,"Yes")</f>
        <v>0</v>
      </c>
      <c r="E6" s="6">
        <f>+COUNTA(Completeness!A2:A430)</f>
        <v>429</v>
      </c>
      <c r="F6" s="7">
        <f>+IFERROR(D6/E6,"n.a.")</f>
        <v>0</v>
      </c>
      <c r="G6"/>
      <c r="H6" s="6">
        <f>+SUM(Completeness!C2:C430)</f>
        <v>2000</v>
      </c>
      <c r="I6" s="6">
        <f>+SUM(Completeness!D2:D429)</f>
        <v>1200</v>
      </c>
      <c r="J6" s="6">
        <f>+SUM(Completeness!E2:E429)</f>
        <v>100</v>
      </c>
      <c r="K6" s="8">
        <f t="shared" ref="K6" si="0">+IFERROR(J6/H6,"n.a.")</f>
        <v>0.05</v>
      </c>
      <c r="L6" s="8">
        <f>+IFERROR(J6/I6,"n.a.")</f>
        <v>8.3333333333333329E-2</v>
      </c>
      <c r="N6" s="9">
        <f>+IFERROR(SUM(Completeness!J2:J430)/SUM(Completeness!H2:H430),"n.a.")</f>
        <v>7.4999999999999997E-3</v>
      </c>
      <c r="O6" s="77">
        <f>+IFERROR(SUM(Completeness!J2:J430)/SUM(Completeness!I2:I430),"n.a.")</f>
        <v>0.3</v>
      </c>
    </row>
    <row r="7" spans="2:16" ht="12" customHeight="1" x14ac:dyDescent="0.3">
      <c r="B7" s="3" t="s">
        <v>35</v>
      </c>
      <c r="D7" s="6">
        <f>+COUNTIF('Format integrity'!B2:B430,"Yes")</f>
        <v>0</v>
      </c>
      <c r="E7" s="6">
        <f>+COUNTA('Format integrity'!A2:A430)</f>
        <v>429</v>
      </c>
      <c r="F7" s="7">
        <f>+IFERROR(D7/E7,"n.a.")</f>
        <v>0</v>
      </c>
      <c r="G7"/>
      <c r="H7" s="6">
        <f>+SUM('Format integrity'!C2:C430)</f>
        <v>0</v>
      </c>
      <c r="I7" s="6">
        <f>+SUM('Format integrity'!D2:D430)</f>
        <v>0</v>
      </c>
      <c r="J7" s="6">
        <f>+SUM('Format integrity'!E2:E430)</f>
        <v>0</v>
      </c>
      <c r="K7" s="8" t="str">
        <f t="shared" ref="K7:K10" si="1">+IFERROR(J7/H7,"n.a.")</f>
        <v>n.a.</v>
      </c>
      <c r="L7" s="8" t="str">
        <f t="shared" ref="L7:L10" si="2">+IFERROR(J7/I7,"n.a.")</f>
        <v>n.a.</v>
      </c>
      <c r="M7"/>
      <c r="N7" s="9" t="str">
        <f>+IFERROR(SUM('Format integrity'!J2:J430)/SUM('Format integrity'!H2:H430),"n.a.")</f>
        <v>n.a.</v>
      </c>
      <c r="O7" s="9" t="str">
        <f>+IFERROR(SUM('Format integrity'!J2:J430)/SUM('Format integrity'!I2:I430),"n.a.")</f>
        <v>n.a.</v>
      </c>
    </row>
    <row r="8" spans="2:16" ht="12" customHeight="1" x14ac:dyDescent="0.3">
      <c r="B8" s="3" t="s">
        <v>36</v>
      </c>
      <c r="D8" s="6">
        <f>+COUNTIF(Plausibility!B2:B143,"Yes")</f>
        <v>0</v>
      </c>
      <c r="E8" s="6">
        <f>+COUNTA(Plausibility!A2:A143)</f>
        <v>142</v>
      </c>
      <c r="F8" s="7">
        <f t="shared" ref="F8:F11" si="3">+IFERROR(D8/E8,"n.a.")</f>
        <v>0</v>
      </c>
      <c r="G8"/>
      <c r="H8" s="6">
        <f>+SUM(Plausibility!C2:C143)</f>
        <v>0</v>
      </c>
      <c r="I8" s="6">
        <f>+SUM(Plausibility!D2:D143)</f>
        <v>0</v>
      </c>
      <c r="J8" s="6">
        <f>+SUM(Plausibility!E2:E143)</f>
        <v>0</v>
      </c>
      <c r="K8" s="8" t="str">
        <f t="shared" si="1"/>
        <v>n.a.</v>
      </c>
      <c r="L8" s="8" t="str">
        <f t="shared" si="2"/>
        <v>n.a.</v>
      </c>
      <c r="M8"/>
      <c r="N8" s="9" t="str">
        <f>+IFERROR(SUM(Plausibility!J2:J143)/SUM(Plausibility!H2:H143),"n.a.")</f>
        <v>n.a.</v>
      </c>
      <c r="O8" s="9" t="str">
        <f>+IFERROR(SUM(Plausibility!J2:J143)/SUM(Plausibility!I2:I143),"n.a.")</f>
        <v>n.a.</v>
      </c>
    </row>
    <row r="9" spans="2:16" ht="12" customHeight="1" x14ac:dyDescent="0.3">
      <c r="B9" s="3" t="s">
        <v>37</v>
      </c>
      <c r="D9" s="6">
        <f>+COUNTIF(Consistency!B2:B157,"Yes")</f>
        <v>1</v>
      </c>
      <c r="E9" s="6">
        <f>+COUNTA(Consistency!A2:A157)</f>
        <v>156</v>
      </c>
      <c r="F9" s="7">
        <f t="shared" si="3"/>
        <v>6.41025641025641E-3</v>
      </c>
      <c r="G9"/>
      <c r="H9" s="6">
        <f>+SUM(Consistency!C2:C157)</f>
        <v>0</v>
      </c>
      <c r="I9" s="6">
        <f>+SUM(Consistency!D2:D157)</f>
        <v>0</v>
      </c>
      <c r="J9" s="6">
        <f>+SUM(Consistency!E2:E157)</f>
        <v>0</v>
      </c>
      <c r="K9" s="8" t="str">
        <f t="shared" si="1"/>
        <v>n.a.</v>
      </c>
      <c r="L9" s="8" t="str">
        <f t="shared" si="2"/>
        <v>n.a.</v>
      </c>
      <c r="M9"/>
      <c r="N9" s="9" t="str">
        <f>+IFERROR(SUM(Consistency!J2:J157)/SUM(Consistency!H2:H157),"n.a.")</f>
        <v>n.a.</v>
      </c>
      <c r="O9" s="9" t="str">
        <f>+IFERROR(SUM(Consistency!J2:J157)/SUM(Consistency!I2:I157),"n.a.")</f>
        <v>n.a.</v>
      </c>
    </row>
    <row r="10" spans="2:16" ht="12" customHeight="1" x14ac:dyDescent="0.35">
      <c r="B10" s="3" t="s">
        <v>38</v>
      </c>
      <c r="C10" s="2"/>
      <c r="D10" s="6">
        <f>+COUNTIF('Referential integrity'!B2:B32,"Yes")</f>
        <v>0</v>
      </c>
      <c r="E10" s="6">
        <f>+COUNTA('Referential integrity'!A2:A32)</f>
        <v>31</v>
      </c>
      <c r="F10" s="7">
        <f t="shared" si="3"/>
        <v>0</v>
      </c>
      <c r="G10"/>
      <c r="H10" s="6">
        <f>+SUM('Referential integrity'!C2:C32)</f>
        <v>0</v>
      </c>
      <c r="I10" s="6">
        <f>+SUM('Referential integrity'!D2:D32)</f>
        <v>0</v>
      </c>
      <c r="J10" s="6">
        <f>+SUM('Referential integrity'!E2:E32)</f>
        <v>0</v>
      </c>
      <c r="K10" s="8" t="str">
        <f t="shared" si="1"/>
        <v>n.a.</v>
      </c>
      <c r="L10" s="8" t="str">
        <f t="shared" si="2"/>
        <v>n.a.</v>
      </c>
      <c r="M10"/>
      <c r="N10" s="9" t="str">
        <f>+IFERROR(SUM('Referential integrity'!J2:J32)/SUM('Referential integrity'!H2:H32),"n.a.")</f>
        <v>n.a.</v>
      </c>
      <c r="O10" s="9" t="str">
        <f>+IFERROR(SUM('Referential integrity'!J2:J32)/SUM('Referential integrity'!I2:I32),"n.a.")</f>
        <v>n.a.</v>
      </c>
    </row>
    <row r="11" spans="2:16" ht="12" customHeight="1" x14ac:dyDescent="0.35">
      <c r="B11" s="13" t="s">
        <v>39</v>
      </c>
      <c r="C11" s="2"/>
      <c r="D11" s="14">
        <f>+SUM(D6:D10)</f>
        <v>1</v>
      </c>
      <c r="E11" s="14">
        <f>+SUM(E6:E10)</f>
        <v>1187</v>
      </c>
      <c r="F11" s="15">
        <f t="shared" si="3"/>
        <v>8.4245998315080029E-4</v>
      </c>
      <c r="G11"/>
      <c r="H11" s="14">
        <f>+SUM(H6:H10)</f>
        <v>2000</v>
      </c>
      <c r="I11" s="14">
        <f>+SUM(I6:I10)</f>
        <v>1200</v>
      </c>
      <c r="J11" s="14">
        <f>+SUM(J6:J10)</f>
        <v>100</v>
      </c>
      <c r="K11" s="16">
        <f t="shared" ref="K11" si="4">+IFERROR(J11/H11,"n.a.")</f>
        <v>0.05</v>
      </c>
      <c r="L11" s="16">
        <f t="shared" ref="L11" si="5">+IFERROR(J11/I11,"n.a.")</f>
        <v>8.3333333333333329E-2</v>
      </c>
      <c r="M11"/>
      <c r="N11" s="16">
        <f>IFERROR((SUM(SUM(SUM(Completeness!J2:J430)),SUM(SUM('Format integrity'!J2:J430)),SUM(SUM(Plausibility!J2:J143)),SUM(SUM(Consistency!J2:J157)),SUM(SUM('Referential integrity'!J2:J32)))/SUM(SUM(Completeness!H2:H430),SUM('Format integrity'!H2:H430),SUM(Plausibility!H2:H143),SUM(Consistency!H2:H157),SUM('Referential integrity'!H2:H32))),"n.a.")</f>
        <v>7.4999999999999997E-3</v>
      </c>
      <c r="O11" s="16">
        <f>IFERROR((SUM(SUM(SUM(Completeness!J2:J430)),SUM(SUM('Format integrity'!J2:J430)),SUM(SUM(Plausibility!J2:J143)),SUM(SUM(Consistency!J2:J157)),SUM(SUM('Referential integrity'!J2:J32)))/SUM(SUM(SUM(Completeness!I2:I430)),SUM(SUM('Format integrity'!I2:I430)),SUM(SUM(Plausibility!I2:I143)),SUM(SUM(Consistency!I2:I157)),SUM(SUM('Referential integrity'!I2:I32)))),"n.a.")</f>
        <v>0.3</v>
      </c>
    </row>
    <row r="12" spans="2:16" ht="12" customHeight="1" x14ac:dyDescent="0.35">
      <c r="C12" s="2"/>
      <c r="F12" s="10"/>
      <c r="G12"/>
      <c r="M12"/>
      <c r="N12" s="11"/>
      <c r="O12" s="11"/>
    </row>
    <row r="13" spans="2:16" ht="12" customHeight="1" x14ac:dyDescent="0.35">
      <c r="C13" s="2"/>
      <c r="M13"/>
    </row>
    <row r="14" spans="2:16" ht="16.5" customHeight="1" x14ac:dyDescent="0.35"/>
    <row r="15" spans="2:16" ht="14.5" customHeight="1" x14ac:dyDescent="0.35"/>
    <row r="16" spans="2:16" ht="16.5" customHeight="1" x14ac:dyDescent="0.35"/>
  </sheetData>
  <sheetProtection algorithmName="SHA-512" hashValue="jRpFTUgQ2AUF3PhDV+VADb48unBBLyVkksTMQyd2xQGRf1HoM6jnL00Ey5tUQH6t87aLzQLgPBsRbRw7kJrDxA==" saltValue="pTw8/xxr0RsDTu7a5xHgvg==" spinCount="100000" sheet="1" objects="1" scenarios="1"/>
  <mergeCells count="2">
    <mergeCell ref="H3:L3"/>
    <mergeCell ref="N3:O3"/>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31F53F-C984-45D3-B859-3FFFF8ECD77A}">
  <sheetPr>
    <tabColor theme="8"/>
  </sheetPr>
  <dimension ref="B1:K50"/>
  <sheetViews>
    <sheetView showGridLines="0" topLeftCell="C1" zoomScale="115" zoomScaleNormal="115" workbookViewId="0">
      <selection activeCell="D8" sqref="D8"/>
    </sheetView>
  </sheetViews>
  <sheetFormatPr defaultColWidth="9" defaultRowHeight="14.5" x14ac:dyDescent="0.35"/>
  <cols>
    <col min="1" max="1" width="2.58203125" style="2" customWidth="1"/>
    <col min="2" max="2" width="9.83203125" style="2" customWidth="1"/>
    <col min="3" max="3" width="60.25" style="2" customWidth="1"/>
    <col min="4" max="8" width="12.58203125" style="2" customWidth="1"/>
    <col min="9" max="9" width="1.58203125" style="2" customWidth="1"/>
    <col min="10" max="13" width="8" style="2"/>
    <col min="14" max="16384" width="9" style="2"/>
  </cols>
  <sheetData>
    <row r="1" spans="2:11" x14ac:dyDescent="0.35">
      <c r="B1" s="17" t="s">
        <v>44</v>
      </c>
    </row>
    <row r="4" spans="2:11" x14ac:dyDescent="0.35">
      <c r="B4" s="18" t="s">
        <v>45</v>
      </c>
      <c r="C4" s="19"/>
      <c r="D4" s="19"/>
      <c r="E4" s="19"/>
      <c r="F4" s="19"/>
      <c r="G4" s="19"/>
      <c r="H4" s="19"/>
    </row>
    <row r="5" spans="2:11" ht="6" customHeight="1" x14ac:dyDescent="0.35"/>
    <row r="6" spans="2:11" ht="21" x14ac:dyDescent="0.35">
      <c r="B6" s="12" t="s">
        <v>46</v>
      </c>
      <c r="C6" s="12" t="s">
        <v>47</v>
      </c>
      <c r="D6" s="73" t="s">
        <v>48</v>
      </c>
      <c r="E6" s="73" t="s">
        <v>49</v>
      </c>
      <c r="F6" s="12" t="s">
        <v>50</v>
      </c>
      <c r="G6" s="12" t="s">
        <v>51</v>
      </c>
      <c r="H6" s="12" t="s">
        <v>52</v>
      </c>
    </row>
    <row r="7" spans="2:11" x14ac:dyDescent="0.35">
      <c r="B7" s="20" t="s">
        <v>53</v>
      </c>
      <c r="C7" s="21" t="s">
        <v>54</v>
      </c>
      <c r="D7" s="22">
        <v>0</v>
      </c>
      <c r="E7" s="22">
        <f>SUM(E8:E11)</f>
        <v>0</v>
      </c>
      <c r="F7" s="22"/>
      <c r="G7" s="22">
        <f>+E7-D7</f>
        <v>0</v>
      </c>
      <c r="H7" s="23" t="str">
        <f>+IFERROR((E7-D7)/D7,"n.a.")</f>
        <v>n.a.</v>
      </c>
    </row>
    <row r="8" spans="2:11" x14ac:dyDescent="0.35">
      <c r="B8" s="24" t="s">
        <v>55</v>
      </c>
      <c r="C8" s="25" t="s">
        <v>56</v>
      </c>
      <c r="D8" s="26"/>
      <c r="E8" s="26"/>
      <c r="F8" s="26" t="s">
        <v>57</v>
      </c>
      <c r="G8" s="26">
        <f t="shared" ref="G8:G27" si="0">+E8-D8</f>
        <v>0</v>
      </c>
      <c r="H8" s="27" t="str">
        <f>+IFERROR((E8-D8)/D8,"n.a.")</f>
        <v>n.a.</v>
      </c>
    </row>
    <row r="9" spans="2:11" x14ac:dyDescent="0.35">
      <c r="B9" s="20" t="s">
        <v>58</v>
      </c>
      <c r="C9" s="28" t="s">
        <v>59</v>
      </c>
      <c r="D9" s="26"/>
      <c r="E9" s="26"/>
      <c r="F9" s="26" t="s">
        <v>60</v>
      </c>
      <c r="G9" s="26">
        <f t="shared" si="0"/>
        <v>0</v>
      </c>
      <c r="H9" s="27" t="str">
        <f t="shared" ref="H9:H27" si="1">+IFERROR((E9-D9)/D9,"n.a.")</f>
        <v>n.a.</v>
      </c>
      <c r="K9" s="75"/>
    </row>
    <row r="10" spans="2:11" x14ac:dyDescent="0.35">
      <c r="B10" s="20" t="s">
        <v>61</v>
      </c>
      <c r="C10" s="28" t="s">
        <v>62</v>
      </c>
      <c r="D10" s="26"/>
      <c r="E10" s="26"/>
      <c r="F10" s="26" t="s">
        <v>63</v>
      </c>
      <c r="G10" s="26">
        <f>+E10-D10</f>
        <v>0</v>
      </c>
      <c r="H10" s="27" t="str">
        <f t="shared" si="1"/>
        <v>n.a.</v>
      </c>
    </row>
    <row r="11" spans="2:11" x14ac:dyDescent="0.35">
      <c r="B11" s="20" t="s">
        <v>64</v>
      </c>
      <c r="C11" s="28" t="s">
        <v>65</v>
      </c>
      <c r="D11" s="26"/>
      <c r="E11" s="26"/>
      <c r="F11" s="26" t="s">
        <v>66</v>
      </c>
      <c r="G11" s="26">
        <f t="shared" si="0"/>
        <v>0</v>
      </c>
      <c r="H11" s="27" t="str">
        <f t="shared" si="1"/>
        <v>n.a.</v>
      </c>
    </row>
    <row r="12" spans="2:11" x14ac:dyDescent="0.35">
      <c r="B12" s="29" t="s">
        <v>67</v>
      </c>
      <c r="C12" s="30" t="s">
        <v>68</v>
      </c>
      <c r="D12" s="22"/>
      <c r="E12" s="22">
        <f>SUM(E13:E15)</f>
        <v>0</v>
      </c>
      <c r="F12" s="22"/>
      <c r="G12" s="31">
        <f t="shared" si="0"/>
        <v>0</v>
      </c>
      <c r="H12" s="31" t="str">
        <f t="shared" si="1"/>
        <v>n.a.</v>
      </c>
    </row>
    <row r="13" spans="2:11" x14ac:dyDescent="0.35">
      <c r="B13" s="29" t="s">
        <v>69</v>
      </c>
      <c r="C13" s="32" t="s">
        <v>59</v>
      </c>
      <c r="D13" s="26"/>
      <c r="E13" s="26"/>
      <c r="F13" s="26" t="s">
        <v>70</v>
      </c>
      <c r="G13" s="33">
        <f t="shared" si="0"/>
        <v>0</v>
      </c>
      <c r="H13" s="33" t="str">
        <f t="shared" si="1"/>
        <v>n.a.</v>
      </c>
    </row>
    <row r="14" spans="2:11" x14ac:dyDescent="0.35">
      <c r="B14" s="29" t="s">
        <v>71</v>
      </c>
      <c r="C14" s="32" t="s">
        <v>62</v>
      </c>
      <c r="D14" s="26"/>
      <c r="E14" s="26"/>
      <c r="F14" s="26" t="s">
        <v>72</v>
      </c>
      <c r="G14" s="33">
        <f t="shared" si="0"/>
        <v>0</v>
      </c>
      <c r="H14" s="33" t="str">
        <f t="shared" si="1"/>
        <v>n.a.</v>
      </c>
    </row>
    <row r="15" spans="2:11" x14ac:dyDescent="0.35">
      <c r="B15" s="29" t="s">
        <v>73</v>
      </c>
      <c r="C15" s="32" t="s">
        <v>65</v>
      </c>
      <c r="D15" s="26"/>
      <c r="E15" s="26"/>
      <c r="F15" s="26" t="s">
        <v>74</v>
      </c>
      <c r="G15" s="33">
        <f t="shared" si="0"/>
        <v>0</v>
      </c>
      <c r="H15" s="33" t="str">
        <f t="shared" si="1"/>
        <v>n.a.</v>
      </c>
    </row>
    <row r="16" spans="2:11" x14ac:dyDescent="0.35">
      <c r="B16" s="24" t="s">
        <v>75</v>
      </c>
      <c r="C16" s="34" t="s">
        <v>76</v>
      </c>
      <c r="D16" s="22"/>
      <c r="E16" s="22">
        <f>SUM(E17:E18)</f>
        <v>0</v>
      </c>
      <c r="F16" s="22"/>
      <c r="G16" s="31">
        <f t="shared" si="0"/>
        <v>0</v>
      </c>
      <c r="H16" s="35" t="str">
        <f t="shared" si="1"/>
        <v>n.a.</v>
      </c>
    </row>
    <row r="17" spans="2:8" x14ac:dyDescent="0.35">
      <c r="B17" s="36" t="s">
        <v>77</v>
      </c>
      <c r="C17" s="28" t="s">
        <v>62</v>
      </c>
      <c r="D17" s="26"/>
      <c r="E17" s="26"/>
      <c r="F17" s="26" t="s">
        <v>78</v>
      </c>
      <c r="G17" s="33">
        <f t="shared" si="0"/>
        <v>0</v>
      </c>
      <c r="H17" s="37" t="str">
        <f t="shared" si="1"/>
        <v>n.a.</v>
      </c>
    </row>
    <row r="18" spans="2:8" x14ac:dyDescent="0.35">
      <c r="B18" s="36" t="s">
        <v>79</v>
      </c>
      <c r="C18" s="28" t="s">
        <v>65</v>
      </c>
      <c r="D18" s="26"/>
      <c r="E18" s="26"/>
      <c r="F18" s="26" t="s">
        <v>80</v>
      </c>
      <c r="G18" s="33">
        <f t="shared" si="0"/>
        <v>0</v>
      </c>
      <c r="H18" s="37" t="str">
        <f t="shared" si="1"/>
        <v>n.a.</v>
      </c>
    </row>
    <row r="19" spans="2:8" x14ac:dyDescent="0.35">
      <c r="B19" s="24">
        <v>141</v>
      </c>
      <c r="C19" s="34" t="s">
        <v>81</v>
      </c>
      <c r="D19" s="22"/>
      <c r="E19" s="22">
        <f>SUM(E20:E22)</f>
        <v>0</v>
      </c>
      <c r="F19" s="22"/>
      <c r="G19" s="31">
        <f t="shared" si="0"/>
        <v>0</v>
      </c>
      <c r="H19" s="35" t="str">
        <f t="shared" si="1"/>
        <v>n.a.</v>
      </c>
    </row>
    <row r="20" spans="2:8" x14ac:dyDescent="0.35">
      <c r="B20" s="24">
        <v>142</v>
      </c>
      <c r="C20" s="38" t="s">
        <v>59</v>
      </c>
      <c r="D20" s="26"/>
      <c r="E20" s="26"/>
      <c r="F20" s="26" t="s">
        <v>82</v>
      </c>
      <c r="G20" s="33">
        <f t="shared" si="0"/>
        <v>0</v>
      </c>
      <c r="H20" s="37" t="str">
        <f t="shared" si="1"/>
        <v>n.a.</v>
      </c>
    </row>
    <row r="21" spans="2:8" x14ac:dyDescent="0.35">
      <c r="B21" s="24">
        <v>143</v>
      </c>
      <c r="C21" s="38" t="s">
        <v>62</v>
      </c>
      <c r="D21" s="26"/>
      <c r="E21" s="26"/>
      <c r="F21" s="26" t="s">
        <v>83</v>
      </c>
      <c r="G21" s="33">
        <f t="shared" si="0"/>
        <v>0</v>
      </c>
      <c r="H21" s="37" t="str">
        <f t="shared" si="1"/>
        <v>n.a.</v>
      </c>
    </row>
    <row r="22" spans="2:8" x14ac:dyDescent="0.35">
      <c r="B22" s="24">
        <v>144</v>
      </c>
      <c r="C22" s="38" t="s">
        <v>65</v>
      </c>
      <c r="D22" s="26"/>
      <c r="E22" s="26"/>
      <c r="F22" s="26" t="s">
        <v>84</v>
      </c>
      <c r="G22" s="33">
        <f t="shared" si="0"/>
        <v>0</v>
      </c>
      <c r="H22" s="37" t="str">
        <f t="shared" si="1"/>
        <v>n.a.</v>
      </c>
    </row>
    <row r="23" spans="2:8" x14ac:dyDescent="0.35">
      <c r="B23" s="24">
        <v>181</v>
      </c>
      <c r="C23" s="30" t="s">
        <v>85</v>
      </c>
      <c r="D23" s="22"/>
      <c r="E23" s="22">
        <f>SUM(E24:E25)</f>
        <v>0</v>
      </c>
      <c r="F23" s="22"/>
      <c r="G23" s="22">
        <f t="shared" si="0"/>
        <v>0</v>
      </c>
      <c r="H23" s="23" t="str">
        <f t="shared" si="1"/>
        <v>n.a.</v>
      </c>
    </row>
    <row r="24" spans="2:8" x14ac:dyDescent="0.35">
      <c r="B24" s="24">
        <v>182</v>
      </c>
      <c r="C24" s="38" t="s">
        <v>62</v>
      </c>
      <c r="D24" s="26"/>
      <c r="E24" s="26"/>
      <c r="F24" s="26" t="s">
        <v>86</v>
      </c>
      <c r="G24" s="26">
        <f t="shared" si="0"/>
        <v>0</v>
      </c>
      <c r="H24" s="27" t="str">
        <f t="shared" si="1"/>
        <v>n.a.</v>
      </c>
    </row>
    <row r="25" spans="2:8" x14ac:dyDescent="0.35">
      <c r="B25" s="24">
        <v>183</v>
      </c>
      <c r="C25" s="39" t="s">
        <v>65</v>
      </c>
      <c r="D25" s="26"/>
      <c r="E25" s="26"/>
      <c r="F25" s="26" t="s">
        <v>87</v>
      </c>
      <c r="G25" s="26">
        <f t="shared" si="0"/>
        <v>0</v>
      </c>
      <c r="H25" s="27" t="str">
        <f t="shared" si="1"/>
        <v>n.a.</v>
      </c>
    </row>
    <row r="26" spans="2:8" x14ac:dyDescent="0.35">
      <c r="B26" s="24">
        <v>240</v>
      </c>
      <c r="C26" s="34" t="s">
        <v>88</v>
      </c>
      <c r="D26" s="22"/>
      <c r="E26" s="22"/>
      <c r="F26" s="22" t="s">
        <v>89</v>
      </c>
      <c r="G26" s="22">
        <f t="shared" si="0"/>
        <v>0</v>
      </c>
      <c r="H26" s="23" t="str">
        <f t="shared" si="1"/>
        <v>n.a.</v>
      </c>
    </row>
    <row r="27" spans="2:8" x14ac:dyDescent="0.35">
      <c r="B27" s="40">
        <v>260</v>
      </c>
      <c r="C27" s="41" t="s">
        <v>90</v>
      </c>
      <c r="D27" s="42"/>
      <c r="E27" s="42"/>
      <c r="F27" s="42" t="s">
        <v>91</v>
      </c>
      <c r="G27" s="42">
        <f t="shared" si="0"/>
        <v>0</v>
      </c>
      <c r="H27" s="43" t="str">
        <f t="shared" si="1"/>
        <v>n.a.</v>
      </c>
    </row>
    <row r="28" spans="2:8" x14ac:dyDescent="0.35">
      <c r="H28" s="44"/>
    </row>
    <row r="29" spans="2:8" x14ac:dyDescent="0.35">
      <c r="C29" s="61" t="s">
        <v>92</v>
      </c>
      <c r="D29" s="62">
        <f>+SUM(D7,D12,D16,D19,D23,D26,D27)</f>
        <v>0</v>
      </c>
      <c r="E29" s="62">
        <f>+SUM(E7,E12,E16,E19,E23,E26,E27)</f>
        <v>0</v>
      </c>
      <c r="F29" s="62" t="s">
        <v>93</v>
      </c>
      <c r="G29" s="62">
        <f t="shared" ref="G29" si="2">+E29-D29</f>
        <v>0</v>
      </c>
      <c r="H29" s="63" t="str">
        <f t="shared" ref="H29" si="3">+IFERROR((E29-D29)/D29,"n.a.")</f>
        <v>n.a.</v>
      </c>
    </row>
    <row r="31" spans="2:8" x14ac:dyDescent="0.35">
      <c r="B31" s="47" t="s">
        <v>94</v>
      </c>
      <c r="C31" s="19"/>
      <c r="D31" s="19"/>
      <c r="E31" s="19"/>
      <c r="F31" s="19"/>
      <c r="G31" s="19"/>
      <c r="H31" s="19"/>
    </row>
    <row r="32" spans="2:8" ht="6" customHeight="1" x14ac:dyDescent="0.35"/>
    <row r="33" spans="2:8" ht="21" x14ac:dyDescent="0.35">
      <c r="B33" s="12" t="s">
        <v>46</v>
      </c>
      <c r="C33" s="12" t="s">
        <v>47</v>
      </c>
      <c r="D33" s="73" t="s">
        <v>48</v>
      </c>
      <c r="E33" s="73" t="s">
        <v>49</v>
      </c>
      <c r="F33" s="12" t="s">
        <v>50</v>
      </c>
      <c r="G33" s="12" t="s">
        <v>51</v>
      </c>
      <c r="H33" s="12" t="s">
        <v>52</v>
      </c>
    </row>
    <row r="34" spans="2:8" x14ac:dyDescent="0.35">
      <c r="B34" s="45" t="s">
        <v>95</v>
      </c>
      <c r="C34" s="21" t="s">
        <v>96</v>
      </c>
      <c r="D34" s="22"/>
      <c r="E34" s="22">
        <f>SUM(E35:E39)</f>
        <v>0</v>
      </c>
      <c r="F34" s="22"/>
      <c r="G34" s="22">
        <f>+E34-D34</f>
        <v>0</v>
      </c>
      <c r="H34" s="23" t="str">
        <f t="shared" ref="H34:H48" si="4">+IFERROR((E34-D34)/D34,"n.a.")</f>
        <v>n.a.</v>
      </c>
    </row>
    <row r="35" spans="2:8" x14ac:dyDescent="0.35">
      <c r="B35" s="24" t="s">
        <v>97</v>
      </c>
      <c r="C35" s="25" t="s">
        <v>56</v>
      </c>
      <c r="D35" s="26"/>
      <c r="E35" s="26"/>
      <c r="F35" s="26" t="s">
        <v>98</v>
      </c>
      <c r="G35" s="26">
        <f t="shared" ref="G35:G48" si="5">+E35-D35</f>
        <v>0</v>
      </c>
      <c r="H35" s="27" t="str">
        <f t="shared" si="4"/>
        <v>n.a.</v>
      </c>
    </row>
    <row r="36" spans="2:8" x14ac:dyDescent="0.35">
      <c r="B36" s="24" t="s">
        <v>99</v>
      </c>
      <c r="C36" s="25" t="s">
        <v>100</v>
      </c>
      <c r="D36" s="26"/>
      <c r="E36" s="26"/>
      <c r="F36" s="26" t="s">
        <v>101</v>
      </c>
      <c r="G36" s="26">
        <f t="shared" si="5"/>
        <v>0</v>
      </c>
      <c r="H36" s="27" t="str">
        <f t="shared" si="4"/>
        <v>n.a.</v>
      </c>
    </row>
    <row r="37" spans="2:8" x14ac:dyDescent="0.35">
      <c r="B37" s="36" t="s">
        <v>102</v>
      </c>
      <c r="C37" s="25" t="s">
        <v>103</v>
      </c>
      <c r="D37" s="26"/>
      <c r="E37" s="26"/>
      <c r="F37" s="26" t="s">
        <v>104</v>
      </c>
      <c r="G37" s="26">
        <f t="shared" si="5"/>
        <v>0</v>
      </c>
      <c r="H37" s="27" t="str">
        <f t="shared" si="4"/>
        <v>n.a.</v>
      </c>
    </row>
    <row r="38" spans="2:8" x14ac:dyDescent="0.35">
      <c r="B38" s="20" t="s">
        <v>53</v>
      </c>
      <c r="C38" s="25" t="s">
        <v>105</v>
      </c>
      <c r="D38" s="26"/>
      <c r="E38" s="26"/>
      <c r="F38" s="26" t="s">
        <v>106</v>
      </c>
      <c r="G38" s="26">
        <f t="shared" si="5"/>
        <v>0</v>
      </c>
      <c r="H38" s="27" t="str">
        <f t="shared" si="4"/>
        <v>n.a.</v>
      </c>
    </row>
    <row r="39" spans="2:8" x14ac:dyDescent="0.35">
      <c r="B39" s="24" t="s">
        <v>55</v>
      </c>
      <c r="C39" s="25" t="s">
        <v>107</v>
      </c>
      <c r="D39" s="26"/>
      <c r="E39" s="26"/>
      <c r="F39" s="26" t="s">
        <v>108</v>
      </c>
      <c r="G39" s="26">
        <f t="shared" si="5"/>
        <v>0</v>
      </c>
      <c r="H39" s="27" t="str">
        <f t="shared" si="4"/>
        <v>n.a.</v>
      </c>
    </row>
    <row r="40" spans="2:8" x14ac:dyDescent="0.35">
      <c r="B40" s="46" t="s">
        <v>58</v>
      </c>
      <c r="C40" s="21" t="s">
        <v>109</v>
      </c>
      <c r="D40" s="22"/>
      <c r="E40" s="22">
        <f>SUM(E41:E43)</f>
        <v>0</v>
      </c>
      <c r="F40" s="22"/>
      <c r="G40" s="22">
        <f t="shared" si="5"/>
        <v>0</v>
      </c>
      <c r="H40" s="23" t="str">
        <f t="shared" si="4"/>
        <v>n.a.</v>
      </c>
    </row>
    <row r="41" spans="2:8" x14ac:dyDescent="0.35">
      <c r="B41" s="46" t="s">
        <v>61</v>
      </c>
      <c r="C41" s="25" t="s">
        <v>103</v>
      </c>
      <c r="D41" s="26"/>
      <c r="E41" s="26"/>
      <c r="F41" s="26" t="s">
        <v>110</v>
      </c>
      <c r="G41" s="26">
        <f t="shared" si="5"/>
        <v>0</v>
      </c>
      <c r="H41" s="27" t="str">
        <f t="shared" si="4"/>
        <v>n.a.</v>
      </c>
    </row>
    <row r="42" spans="2:8" x14ac:dyDescent="0.35">
      <c r="B42" s="46" t="s">
        <v>64</v>
      </c>
      <c r="C42" s="25" t="s">
        <v>105</v>
      </c>
      <c r="D42" s="26"/>
      <c r="E42" s="26"/>
      <c r="F42" s="26" t="s">
        <v>111</v>
      </c>
      <c r="G42" s="26">
        <f t="shared" si="5"/>
        <v>0</v>
      </c>
      <c r="H42" s="27" t="str">
        <f t="shared" si="4"/>
        <v>n.a.</v>
      </c>
    </row>
    <row r="43" spans="2:8" x14ac:dyDescent="0.35">
      <c r="B43" s="20">
        <v>100</v>
      </c>
      <c r="C43" s="25" t="s">
        <v>107</v>
      </c>
      <c r="D43" s="26"/>
      <c r="E43" s="26"/>
      <c r="F43" s="26" t="s">
        <v>112</v>
      </c>
      <c r="G43" s="26">
        <f t="shared" si="5"/>
        <v>0</v>
      </c>
      <c r="H43" s="27" t="str">
        <f t="shared" si="4"/>
        <v>n.a.</v>
      </c>
    </row>
    <row r="44" spans="2:8" x14ac:dyDescent="0.35">
      <c r="B44" s="20">
        <v>110</v>
      </c>
      <c r="C44" s="21" t="s">
        <v>113</v>
      </c>
      <c r="D44" s="22"/>
      <c r="E44" s="22">
        <f>SUM(E45:E47)</f>
        <v>0</v>
      </c>
      <c r="F44" s="22"/>
      <c r="G44" s="22">
        <f t="shared" si="5"/>
        <v>0</v>
      </c>
      <c r="H44" s="23" t="str">
        <f t="shared" si="4"/>
        <v>n.a.</v>
      </c>
    </row>
    <row r="45" spans="2:8" x14ac:dyDescent="0.35">
      <c r="B45" s="20">
        <v>120</v>
      </c>
      <c r="C45" s="25" t="s">
        <v>103</v>
      </c>
      <c r="D45" s="26"/>
      <c r="E45" s="26"/>
      <c r="F45" s="26" t="s">
        <v>114</v>
      </c>
      <c r="G45" s="26">
        <f t="shared" si="5"/>
        <v>0</v>
      </c>
      <c r="H45" s="27" t="str">
        <f t="shared" si="4"/>
        <v>n.a.</v>
      </c>
    </row>
    <row r="46" spans="2:8" x14ac:dyDescent="0.35">
      <c r="B46" s="20">
        <v>130</v>
      </c>
      <c r="C46" s="25" t="s">
        <v>105</v>
      </c>
      <c r="D46" s="26"/>
      <c r="E46" s="26"/>
      <c r="F46" s="26" t="s">
        <v>115</v>
      </c>
      <c r="G46" s="26">
        <f t="shared" si="5"/>
        <v>0</v>
      </c>
      <c r="H46" s="27" t="str">
        <f t="shared" si="4"/>
        <v>n.a.</v>
      </c>
    </row>
    <row r="47" spans="2:8" x14ac:dyDescent="0.35">
      <c r="B47" s="24">
        <v>140</v>
      </c>
      <c r="C47" s="25" t="s">
        <v>107</v>
      </c>
      <c r="D47" s="26"/>
      <c r="E47" s="26"/>
      <c r="F47" s="26" t="s">
        <v>116</v>
      </c>
      <c r="G47" s="26">
        <f t="shared" si="5"/>
        <v>0</v>
      </c>
      <c r="H47" s="27" t="str">
        <f t="shared" si="4"/>
        <v>n.a.</v>
      </c>
    </row>
    <row r="48" spans="2:8" x14ac:dyDescent="0.35">
      <c r="B48" s="40">
        <v>150</v>
      </c>
      <c r="C48" s="41" t="s">
        <v>88</v>
      </c>
      <c r="D48" s="42"/>
      <c r="E48" s="42"/>
      <c r="F48" s="42" t="s">
        <v>117</v>
      </c>
      <c r="G48" s="42">
        <f t="shared" si="5"/>
        <v>0</v>
      </c>
      <c r="H48" s="43" t="str">
        <f t="shared" si="4"/>
        <v>n.a.</v>
      </c>
    </row>
    <row r="50" spans="3:8" x14ac:dyDescent="0.35">
      <c r="C50" s="64" t="s">
        <v>118</v>
      </c>
      <c r="D50" s="62">
        <f>+SUM(D34,D40,D44,D48)</f>
        <v>0</v>
      </c>
      <c r="E50" s="62">
        <f>+SUM(E34,E40,E44,E48)</f>
        <v>0</v>
      </c>
      <c r="F50" s="62" t="s">
        <v>93</v>
      </c>
      <c r="G50" s="62">
        <f t="shared" ref="G50" si="6">+E50-D50</f>
        <v>0</v>
      </c>
      <c r="H50" s="63" t="str">
        <f t="shared" ref="H50" si="7">+IFERROR((E50-D50)/D50,"n.a.")</f>
        <v>n.a.</v>
      </c>
    </row>
  </sheetData>
  <sheetProtection algorithmName="SHA-512" hashValue="rCmcbpMRy1SP8C5dB2NsOlAKTl81zOFsIS+euV2YHyvrpQyWbv3Xy6D/7pmjaWxCYwFK2LIbOJDzAusrK5Pl4g==" saltValue="CfG+uA55rSF3aO4gXWRH2A==" spinCount="100000" sheet="1" objects="1" scenarios="1"/>
  <protectedRanges>
    <protectedRange sqref="D7:E27 D34:E48" name="Range1"/>
  </protectedRanges>
  <pageMargins left="0.7" right="0.7" top="0.75" bottom="0.75" header="0.3" footer="0.3"/>
  <ignoredErrors>
    <ignoredError sqref="B7:B26 B27 B30 B34:B48"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E540DA-A57E-44A4-A9CA-7998A44E0FFD}">
  <sheetPr>
    <tabColor theme="8"/>
  </sheetPr>
  <dimension ref="B1:F433"/>
  <sheetViews>
    <sheetView showGridLines="0" topLeftCell="E1" zoomScaleNormal="100" workbookViewId="0">
      <selection activeCell="I15" sqref="I15"/>
    </sheetView>
  </sheetViews>
  <sheetFormatPr defaultColWidth="9" defaultRowHeight="14.5" x14ac:dyDescent="0.35"/>
  <cols>
    <col min="1" max="1" width="2.58203125" style="2" customWidth="1"/>
    <col min="2" max="2" width="35.5" style="2" customWidth="1"/>
    <col min="3" max="3" width="28.08203125" style="2" customWidth="1"/>
    <col min="4" max="4" width="12.58203125" style="2" customWidth="1"/>
    <col min="5" max="5" width="37.5" style="2" customWidth="1"/>
    <col min="6" max="6" width="23.75" style="2" customWidth="1"/>
    <col min="7" max="16384" width="9" style="2"/>
  </cols>
  <sheetData>
    <row r="1" spans="2:6" x14ac:dyDescent="0.35">
      <c r="B1" s="17" t="s">
        <v>119</v>
      </c>
    </row>
    <row r="2" spans="2:6" ht="15.65" customHeight="1" x14ac:dyDescent="0.35"/>
    <row r="3" spans="2:6" ht="6" customHeight="1" x14ac:dyDescent="0.35"/>
    <row r="4" spans="2:6" x14ac:dyDescent="0.35">
      <c r="B4" s="12" t="s">
        <v>120</v>
      </c>
      <c r="C4" s="12" t="s">
        <v>121</v>
      </c>
      <c r="D4" s="12" t="s">
        <v>122</v>
      </c>
      <c r="E4" s="12" t="s">
        <v>123</v>
      </c>
      <c r="F4" s="73" t="s">
        <v>124</v>
      </c>
    </row>
    <row r="5" spans="2:6" x14ac:dyDescent="0.35">
      <c r="B5" s="71" t="s">
        <v>125</v>
      </c>
      <c r="C5" s="71" t="s">
        <v>40</v>
      </c>
      <c r="D5" s="71" t="s">
        <v>126</v>
      </c>
      <c r="E5" s="71" t="s">
        <v>41</v>
      </c>
      <c r="F5" s="22" t="s">
        <v>127</v>
      </c>
    </row>
    <row r="6" spans="2:6" x14ac:dyDescent="0.35">
      <c r="B6" s="71" t="s">
        <v>125</v>
      </c>
      <c r="C6" s="71" t="s">
        <v>40</v>
      </c>
      <c r="D6" s="71" t="s">
        <v>128</v>
      </c>
      <c r="E6" s="71" t="s">
        <v>42</v>
      </c>
      <c r="F6" s="22" t="s">
        <v>127</v>
      </c>
    </row>
    <row r="7" spans="2:6" x14ac:dyDescent="0.35">
      <c r="B7" s="71" t="s">
        <v>125</v>
      </c>
      <c r="C7" s="71" t="s">
        <v>40</v>
      </c>
      <c r="D7" s="71" t="s">
        <v>129</v>
      </c>
      <c r="E7" s="71" t="s">
        <v>130</v>
      </c>
      <c r="F7" s="22" t="s">
        <v>127</v>
      </c>
    </row>
    <row r="8" spans="2:6" x14ac:dyDescent="0.35">
      <c r="B8" s="71" t="s">
        <v>125</v>
      </c>
      <c r="C8" s="71" t="s">
        <v>40</v>
      </c>
      <c r="D8" s="71" t="s">
        <v>131</v>
      </c>
      <c r="E8" s="71" t="s">
        <v>132</v>
      </c>
      <c r="F8" s="22" t="s">
        <v>127</v>
      </c>
    </row>
    <row r="9" spans="2:6" x14ac:dyDescent="0.35">
      <c r="B9" s="71" t="s">
        <v>125</v>
      </c>
      <c r="C9" s="71" t="s">
        <v>40</v>
      </c>
      <c r="D9" s="71" t="s">
        <v>133</v>
      </c>
      <c r="E9" s="71" t="s">
        <v>43</v>
      </c>
      <c r="F9" s="22" t="s">
        <v>127</v>
      </c>
    </row>
    <row r="10" spans="2:6" x14ac:dyDescent="0.35">
      <c r="B10" s="71" t="s">
        <v>134</v>
      </c>
      <c r="C10" s="71" t="s">
        <v>135</v>
      </c>
      <c r="D10" s="71" t="s">
        <v>136</v>
      </c>
      <c r="E10" s="71" t="s">
        <v>137</v>
      </c>
      <c r="F10" s="22" t="s">
        <v>127</v>
      </c>
    </row>
    <row r="11" spans="2:6" x14ac:dyDescent="0.35">
      <c r="B11" s="71" t="s">
        <v>134</v>
      </c>
      <c r="C11" s="71" t="s">
        <v>135</v>
      </c>
      <c r="D11" s="71" t="s">
        <v>138</v>
      </c>
      <c r="E11" s="71" t="s">
        <v>139</v>
      </c>
      <c r="F11" s="22" t="s">
        <v>127</v>
      </c>
    </row>
    <row r="12" spans="2:6" ht="15" customHeight="1" x14ac:dyDescent="0.35">
      <c r="B12" s="71" t="s">
        <v>134</v>
      </c>
      <c r="C12" s="71" t="s">
        <v>140</v>
      </c>
      <c r="D12" s="71" t="s">
        <v>141</v>
      </c>
      <c r="E12" s="71" t="s">
        <v>142</v>
      </c>
      <c r="F12" s="22" t="s">
        <v>127</v>
      </c>
    </row>
    <row r="13" spans="2:6" x14ac:dyDescent="0.35">
      <c r="B13" s="71" t="s">
        <v>134</v>
      </c>
      <c r="C13" s="71" t="s">
        <v>140</v>
      </c>
      <c r="D13" s="71" t="s">
        <v>143</v>
      </c>
      <c r="E13" s="71" t="s">
        <v>144</v>
      </c>
      <c r="F13" s="22" t="s">
        <v>127</v>
      </c>
    </row>
    <row r="14" spans="2:6" x14ac:dyDescent="0.35">
      <c r="B14" s="71" t="s">
        <v>134</v>
      </c>
      <c r="C14" s="71" t="s">
        <v>140</v>
      </c>
      <c r="D14" s="71" t="s">
        <v>145</v>
      </c>
      <c r="E14" s="71" t="s">
        <v>146</v>
      </c>
      <c r="F14" s="22" t="s">
        <v>127</v>
      </c>
    </row>
    <row r="15" spans="2:6" x14ac:dyDescent="0.35">
      <c r="B15" s="71" t="s">
        <v>134</v>
      </c>
      <c r="C15" s="71" t="s">
        <v>140</v>
      </c>
      <c r="D15" s="71" t="s">
        <v>147</v>
      </c>
      <c r="E15" s="71" t="s">
        <v>148</v>
      </c>
      <c r="F15" s="22" t="s">
        <v>127</v>
      </c>
    </row>
    <row r="16" spans="2:6" x14ac:dyDescent="0.35">
      <c r="B16" s="71" t="s">
        <v>134</v>
      </c>
      <c r="C16" s="71" t="s">
        <v>149</v>
      </c>
      <c r="D16" s="71" t="s">
        <v>150</v>
      </c>
      <c r="E16" s="71" t="s">
        <v>151</v>
      </c>
      <c r="F16" s="22" t="s">
        <v>127</v>
      </c>
    </row>
    <row r="17" spans="2:6" x14ac:dyDescent="0.35">
      <c r="B17" s="71" t="s">
        <v>134</v>
      </c>
      <c r="C17" s="71" t="s">
        <v>149</v>
      </c>
      <c r="D17" s="71" t="s">
        <v>152</v>
      </c>
      <c r="E17" s="71" t="s">
        <v>153</v>
      </c>
      <c r="F17" s="22" t="s">
        <v>127</v>
      </c>
    </row>
    <row r="18" spans="2:6" x14ac:dyDescent="0.35">
      <c r="B18" s="71" t="s">
        <v>134</v>
      </c>
      <c r="C18" s="71" t="s">
        <v>149</v>
      </c>
      <c r="D18" s="71" t="s">
        <v>154</v>
      </c>
      <c r="E18" s="71" t="s">
        <v>155</v>
      </c>
      <c r="F18" s="22" t="s">
        <v>127</v>
      </c>
    </row>
    <row r="19" spans="2:6" x14ac:dyDescent="0.35">
      <c r="B19" s="71" t="s">
        <v>134</v>
      </c>
      <c r="C19" s="71" t="s">
        <v>149</v>
      </c>
      <c r="D19" s="71" t="s">
        <v>156</v>
      </c>
      <c r="E19" s="71" t="s">
        <v>157</v>
      </c>
      <c r="F19" s="22" t="s">
        <v>127</v>
      </c>
    </row>
    <row r="20" spans="2:6" x14ac:dyDescent="0.35">
      <c r="B20" s="71" t="s">
        <v>134</v>
      </c>
      <c r="C20" s="71" t="s">
        <v>149</v>
      </c>
      <c r="D20" s="71" t="s">
        <v>158</v>
      </c>
      <c r="E20" s="71" t="s">
        <v>159</v>
      </c>
      <c r="F20" s="22" t="s">
        <v>127</v>
      </c>
    </row>
    <row r="21" spans="2:6" x14ac:dyDescent="0.35">
      <c r="B21" s="71" t="s">
        <v>134</v>
      </c>
      <c r="C21" s="71" t="s">
        <v>149</v>
      </c>
      <c r="D21" s="71" t="s">
        <v>160</v>
      </c>
      <c r="E21" s="71" t="s">
        <v>161</v>
      </c>
      <c r="F21" s="22" t="s">
        <v>127</v>
      </c>
    </row>
    <row r="22" spans="2:6" x14ac:dyDescent="0.35">
      <c r="B22" s="71" t="s">
        <v>134</v>
      </c>
      <c r="C22" s="71" t="s">
        <v>149</v>
      </c>
      <c r="D22" s="71" t="s">
        <v>162</v>
      </c>
      <c r="E22" s="71" t="s">
        <v>163</v>
      </c>
      <c r="F22" s="22" t="s">
        <v>127</v>
      </c>
    </row>
    <row r="23" spans="2:6" x14ac:dyDescent="0.35">
      <c r="B23" s="71" t="s">
        <v>134</v>
      </c>
      <c r="C23" s="71" t="s">
        <v>149</v>
      </c>
      <c r="D23" s="71" t="s">
        <v>164</v>
      </c>
      <c r="E23" s="71" t="s">
        <v>165</v>
      </c>
      <c r="F23" s="22" t="s">
        <v>127</v>
      </c>
    </row>
    <row r="24" spans="2:6" x14ac:dyDescent="0.35">
      <c r="B24" s="71" t="s">
        <v>134</v>
      </c>
      <c r="C24" s="71" t="s">
        <v>149</v>
      </c>
      <c r="D24" s="71" t="s">
        <v>166</v>
      </c>
      <c r="E24" s="71" t="s">
        <v>167</v>
      </c>
      <c r="F24" s="22" t="s">
        <v>127</v>
      </c>
    </row>
    <row r="25" spans="2:6" x14ac:dyDescent="0.35">
      <c r="B25" s="71" t="s">
        <v>134</v>
      </c>
      <c r="C25" s="71" t="s">
        <v>149</v>
      </c>
      <c r="D25" s="71" t="s">
        <v>168</v>
      </c>
      <c r="E25" s="71" t="s">
        <v>169</v>
      </c>
      <c r="F25" s="22" t="s">
        <v>127</v>
      </c>
    </row>
    <row r="26" spans="2:6" x14ac:dyDescent="0.35">
      <c r="B26" s="71" t="s">
        <v>134</v>
      </c>
      <c r="C26" s="71" t="s">
        <v>149</v>
      </c>
      <c r="D26" s="71" t="s">
        <v>170</v>
      </c>
      <c r="E26" s="71" t="s">
        <v>171</v>
      </c>
      <c r="F26" s="22" t="s">
        <v>127</v>
      </c>
    </row>
    <row r="27" spans="2:6" x14ac:dyDescent="0.35">
      <c r="B27" s="71" t="s">
        <v>134</v>
      </c>
      <c r="C27" s="71" t="s">
        <v>149</v>
      </c>
      <c r="D27" s="71" t="s">
        <v>172</v>
      </c>
      <c r="E27" s="71" t="s">
        <v>173</v>
      </c>
      <c r="F27" s="22" t="s">
        <v>127</v>
      </c>
    </row>
    <row r="28" spans="2:6" x14ac:dyDescent="0.35">
      <c r="B28" s="71" t="s">
        <v>134</v>
      </c>
      <c r="C28" s="71" t="s">
        <v>149</v>
      </c>
      <c r="D28" s="71" t="s">
        <v>174</v>
      </c>
      <c r="E28" s="71" t="s">
        <v>175</v>
      </c>
      <c r="F28" s="22" t="s">
        <v>127</v>
      </c>
    </row>
    <row r="29" spans="2:6" x14ac:dyDescent="0.35">
      <c r="B29" s="71" t="s">
        <v>134</v>
      </c>
      <c r="C29" s="71" t="s">
        <v>149</v>
      </c>
      <c r="D29" s="71" t="s">
        <v>176</v>
      </c>
      <c r="E29" s="71" t="s">
        <v>177</v>
      </c>
      <c r="F29" s="22" t="s">
        <v>127</v>
      </c>
    </row>
    <row r="30" spans="2:6" x14ac:dyDescent="0.35">
      <c r="B30" s="71" t="s">
        <v>134</v>
      </c>
      <c r="C30" s="71" t="s">
        <v>149</v>
      </c>
      <c r="D30" s="71" t="s">
        <v>178</v>
      </c>
      <c r="E30" s="71" t="s">
        <v>179</v>
      </c>
      <c r="F30" s="22" t="s">
        <v>127</v>
      </c>
    </row>
    <row r="31" spans="2:6" x14ac:dyDescent="0.35">
      <c r="B31" s="71" t="s">
        <v>134</v>
      </c>
      <c r="C31" s="71" t="s">
        <v>149</v>
      </c>
      <c r="D31" s="71" t="s">
        <v>180</v>
      </c>
      <c r="E31" s="71" t="s">
        <v>181</v>
      </c>
      <c r="F31" s="22" t="s">
        <v>127</v>
      </c>
    </row>
    <row r="32" spans="2:6" x14ac:dyDescent="0.35">
      <c r="B32" s="71" t="s">
        <v>134</v>
      </c>
      <c r="C32" s="71" t="s">
        <v>149</v>
      </c>
      <c r="D32" s="71" t="s">
        <v>182</v>
      </c>
      <c r="E32" s="71" t="s">
        <v>183</v>
      </c>
      <c r="F32" s="22" t="s">
        <v>127</v>
      </c>
    </row>
    <row r="33" spans="2:6" x14ac:dyDescent="0.35">
      <c r="B33" s="71" t="s">
        <v>134</v>
      </c>
      <c r="C33" s="71" t="s">
        <v>149</v>
      </c>
      <c r="D33" s="71" t="s">
        <v>184</v>
      </c>
      <c r="E33" s="71" t="s">
        <v>185</v>
      </c>
      <c r="F33" s="22" t="s">
        <v>127</v>
      </c>
    </row>
    <row r="34" spans="2:6" x14ac:dyDescent="0.35">
      <c r="B34" s="71" t="s">
        <v>134</v>
      </c>
      <c r="C34" s="71" t="s">
        <v>149</v>
      </c>
      <c r="D34" s="71" t="s">
        <v>186</v>
      </c>
      <c r="E34" s="71" t="s">
        <v>187</v>
      </c>
      <c r="F34" s="22" t="s">
        <v>127</v>
      </c>
    </row>
    <row r="35" spans="2:6" x14ac:dyDescent="0.35">
      <c r="B35" s="71" t="s">
        <v>134</v>
      </c>
      <c r="C35" s="71" t="s">
        <v>149</v>
      </c>
      <c r="D35" s="71" t="s">
        <v>188</v>
      </c>
      <c r="E35" s="71" t="s">
        <v>189</v>
      </c>
      <c r="F35" s="22" t="s">
        <v>127</v>
      </c>
    </row>
    <row r="36" spans="2:6" x14ac:dyDescent="0.35">
      <c r="B36" s="71" t="s">
        <v>134</v>
      </c>
      <c r="C36" s="71" t="s">
        <v>190</v>
      </c>
      <c r="D36" s="71" t="s">
        <v>191</v>
      </c>
      <c r="E36" s="71" t="s">
        <v>192</v>
      </c>
      <c r="F36" s="22" t="s">
        <v>127</v>
      </c>
    </row>
    <row r="37" spans="2:6" x14ac:dyDescent="0.35">
      <c r="B37" s="71" t="s">
        <v>134</v>
      </c>
      <c r="C37" s="71" t="s">
        <v>190</v>
      </c>
      <c r="D37" s="71" t="s">
        <v>193</v>
      </c>
      <c r="E37" s="71" t="s">
        <v>194</v>
      </c>
      <c r="F37" s="22" t="s">
        <v>127</v>
      </c>
    </row>
    <row r="38" spans="2:6" x14ac:dyDescent="0.35">
      <c r="B38" s="71" t="s">
        <v>134</v>
      </c>
      <c r="C38" s="71" t="s">
        <v>190</v>
      </c>
      <c r="D38" s="71" t="s">
        <v>195</v>
      </c>
      <c r="E38" s="71" t="s">
        <v>196</v>
      </c>
      <c r="F38" s="22" t="s">
        <v>127</v>
      </c>
    </row>
    <row r="39" spans="2:6" x14ac:dyDescent="0.35">
      <c r="B39" s="71" t="s">
        <v>134</v>
      </c>
      <c r="C39" s="71" t="s">
        <v>197</v>
      </c>
      <c r="D39" s="71" t="s">
        <v>198</v>
      </c>
      <c r="E39" s="71" t="s">
        <v>199</v>
      </c>
      <c r="F39" s="22" t="s">
        <v>127</v>
      </c>
    </row>
    <row r="40" spans="2:6" x14ac:dyDescent="0.35">
      <c r="B40" s="71" t="s">
        <v>134</v>
      </c>
      <c r="C40" s="71" t="s">
        <v>200</v>
      </c>
      <c r="D40" s="71" t="s">
        <v>201</v>
      </c>
      <c r="E40" s="71" t="s">
        <v>202</v>
      </c>
      <c r="F40" s="22" t="s">
        <v>127</v>
      </c>
    </row>
    <row r="41" spans="2:6" x14ac:dyDescent="0.35">
      <c r="B41" s="71" t="s">
        <v>134</v>
      </c>
      <c r="C41" s="71" t="s">
        <v>200</v>
      </c>
      <c r="D41" s="71" t="s">
        <v>203</v>
      </c>
      <c r="E41" s="71" t="s">
        <v>204</v>
      </c>
      <c r="F41" s="22" t="s">
        <v>127</v>
      </c>
    </row>
    <row r="42" spans="2:6" x14ac:dyDescent="0.35">
      <c r="B42" s="71" t="s">
        <v>134</v>
      </c>
      <c r="C42" s="71" t="s">
        <v>200</v>
      </c>
      <c r="D42" s="71" t="s">
        <v>205</v>
      </c>
      <c r="E42" s="71" t="s">
        <v>206</v>
      </c>
      <c r="F42" s="22" t="s">
        <v>127</v>
      </c>
    </row>
    <row r="43" spans="2:6" x14ac:dyDescent="0.35">
      <c r="B43" s="71" t="s">
        <v>134</v>
      </c>
      <c r="C43" s="71" t="s">
        <v>200</v>
      </c>
      <c r="D43" s="71" t="s">
        <v>207</v>
      </c>
      <c r="E43" s="71" t="s">
        <v>208</v>
      </c>
      <c r="F43" s="22" t="s">
        <v>127</v>
      </c>
    </row>
    <row r="44" spans="2:6" x14ac:dyDescent="0.35">
      <c r="B44" s="71" t="s">
        <v>134</v>
      </c>
      <c r="C44" s="71" t="s">
        <v>200</v>
      </c>
      <c r="D44" s="71" t="s">
        <v>209</v>
      </c>
      <c r="E44" s="71" t="s">
        <v>210</v>
      </c>
      <c r="F44" s="22" t="s">
        <v>127</v>
      </c>
    </row>
    <row r="45" spans="2:6" x14ac:dyDescent="0.35">
      <c r="B45" s="71" t="s">
        <v>134</v>
      </c>
      <c r="C45" s="71" t="s">
        <v>211</v>
      </c>
      <c r="D45" s="71" t="s">
        <v>212</v>
      </c>
      <c r="E45" s="71" t="s">
        <v>213</v>
      </c>
      <c r="F45" s="22" t="s">
        <v>127</v>
      </c>
    </row>
    <row r="46" spans="2:6" x14ac:dyDescent="0.35">
      <c r="B46" s="71" t="s">
        <v>134</v>
      </c>
      <c r="C46" s="71" t="s">
        <v>211</v>
      </c>
      <c r="D46" s="71" t="s">
        <v>214</v>
      </c>
      <c r="E46" s="71" t="s">
        <v>215</v>
      </c>
      <c r="F46" s="22" t="s">
        <v>127</v>
      </c>
    </row>
    <row r="47" spans="2:6" x14ac:dyDescent="0.35">
      <c r="B47" s="71" t="s">
        <v>134</v>
      </c>
      <c r="C47" s="71" t="s">
        <v>211</v>
      </c>
      <c r="D47" s="71" t="s">
        <v>216</v>
      </c>
      <c r="E47" s="71" t="s">
        <v>217</v>
      </c>
      <c r="F47" s="22" t="s">
        <v>127</v>
      </c>
    </row>
    <row r="48" spans="2:6" x14ac:dyDescent="0.35">
      <c r="B48" s="71" t="s">
        <v>134</v>
      </c>
      <c r="C48" s="71" t="s">
        <v>218</v>
      </c>
      <c r="D48" s="71" t="s">
        <v>219</v>
      </c>
      <c r="E48" s="71" t="s">
        <v>220</v>
      </c>
      <c r="F48" s="22" t="s">
        <v>127</v>
      </c>
    </row>
    <row r="49" spans="2:6" x14ac:dyDescent="0.35">
      <c r="B49" s="71" t="s">
        <v>134</v>
      </c>
      <c r="C49" s="71" t="s">
        <v>218</v>
      </c>
      <c r="D49" s="71" t="s">
        <v>221</v>
      </c>
      <c r="E49" s="71" t="s">
        <v>222</v>
      </c>
      <c r="F49" s="22" t="s">
        <v>127</v>
      </c>
    </row>
    <row r="50" spans="2:6" x14ac:dyDescent="0.35">
      <c r="B50" s="71" t="s">
        <v>134</v>
      </c>
      <c r="C50" s="71" t="s">
        <v>218</v>
      </c>
      <c r="D50" s="71" t="s">
        <v>223</v>
      </c>
      <c r="E50" s="71" t="s">
        <v>224</v>
      </c>
      <c r="F50" s="22" t="s">
        <v>127</v>
      </c>
    </row>
    <row r="51" spans="2:6" x14ac:dyDescent="0.35">
      <c r="B51" s="71" t="s">
        <v>134</v>
      </c>
      <c r="C51" s="71" t="s">
        <v>218</v>
      </c>
      <c r="D51" s="71" t="s">
        <v>225</v>
      </c>
      <c r="E51" s="71" t="s">
        <v>226</v>
      </c>
      <c r="F51" s="22" t="s">
        <v>127</v>
      </c>
    </row>
    <row r="52" spans="2:6" x14ac:dyDescent="0.35">
      <c r="B52" s="71" t="s">
        <v>134</v>
      </c>
      <c r="C52" s="71" t="s">
        <v>218</v>
      </c>
      <c r="D52" s="71" t="s">
        <v>227</v>
      </c>
      <c r="E52" s="71" t="s">
        <v>228</v>
      </c>
      <c r="F52" s="22" t="s">
        <v>127</v>
      </c>
    </row>
    <row r="53" spans="2:6" x14ac:dyDescent="0.35">
      <c r="B53" s="71" t="s">
        <v>134</v>
      </c>
      <c r="C53" s="71" t="s">
        <v>218</v>
      </c>
      <c r="D53" s="71" t="s">
        <v>229</v>
      </c>
      <c r="E53" s="71" t="s">
        <v>230</v>
      </c>
      <c r="F53" s="22" t="s">
        <v>127</v>
      </c>
    </row>
    <row r="54" spans="2:6" x14ac:dyDescent="0.35">
      <c r="B54" s="71" t="s">
        <v>231</v>
      </c>
      <c r="C54" s="71" t="s">
        <v>135</v>
      </c>
      <c r="D54" s="71" t="s">
        <v>232</v>
      </c>
      <c r="E54" s="71" t="s">
        <v>233</v>
      </c>
      <c r="F54" s="22" t="s">
        <v>127</v>
      </c>
    </row>
    <row r="55" spans="2:6" x14ac:dyDescent="0.35">
      <c r="B55" s="71" t="s">
        <v>231</v>
      </c>
      <c r="C55" s="71" t="s">
        <v>135</v>
      </c>
      <c r="D55" s="71" t="s">
        <v>234</v>
      </c>
      <c r="E55" s="71" t="s">
        <v>235</v>
      </c>
      <c r="F55" s="22" t="s">
        <v>127</v>
      </c>
    </row>
    <row r="56" spans="2:6" x14ac:dyDescent="0.35">
      <c r="B56" s="71" t="s">
        <v>231</v>
      </c>
      <c r="C56" s="71" t="s">
        <v>236</v>
      </c>
      <c r="D56" s="71" t="s">
        <v>237</v>
      </c>
      <c r="E56" s="71" t="s">
        <v>213</v>
      </c>
      <c r="F56" s="22" t="s">
        <v>127</v>
      </c>
    </row>
    <row r="57" spans="2:6" x14ac:dyDescent="0.35">
      <c r="B57" s="71" t="s">
        <v>231</v>
      </c>
      <c r="C57" s="71" t="s">
        <v>236</v>
      </c>
      <c r="D57" s="71" t="s">
        <v>238</v>
      </c>
      <c r="E57" s="71" t="s">
        <v>215</v>
      </c>
      <c r="F57" s="22" t="s">
        <v>127</v>
      </c>
    </row>
    <row r="58" spans="2:6" x14ac:dyDescent="0.35">
      <c r="B58" s="71" t="s">
        <v>231</v>
      </c>
      <c r="C58" s="71" t="s">
        <v>236</v>
      </c>
      <c r="D58" s="71" t="s">
        <v>239</v>
      </c>
      <c r="E58" s="71" t="s">
        <v>240</v>
      </c>
      <c r="F58" s="22" t="s">
        <v>127</v>
      </c>
    </row>
    <row r="59" spans="2:6" x14ac:dyDescent="0.35">
      <c r="B59" s="71" t="s">
        <v>231</v>
      </c>
      <c r="C59" s="71" t="s">
        <v>236</v>
      </c>
      <c r="D59" s="71" t="s">
        <v>241</v>
      </c>
      <c r="E59" s="71" t="s">
        <v>242</v>
      </c>
      <c r="F59" s="22" t="s">
        <v>127</v>
      </c>
    </row>
    <row r="60" spans="2:6" x14ac:dyDescent="0.35">
      <c r="B60" s="71" t="s">
        <v>231</v>
      </c>
      <c r="C60" s="71" t="s">
        <v>236</v>
      </c>
      <c r="D60" s="71" t="s">
        <v>243</v>
      </c>
      <c r="E60" s="71" t="s">
        <v>244</v>
      </c>
      <c r="F60" s="22" t="s">
        <v>127</v>
      </c>
    </row>
    <row r="61" spans="2:6" x14ac:dyDescent="0.35">
      <c r="B61" s="71" t="s">
        <v>231</v>
      </c>
      <c r="C61" s="71" t="s">
        <v>236</v>
      </c>
      <c r="D61" s="71" t="s">
        <v>245</v>
      </c>
      <c r="E61" s="71" t="s">
        <v>246</v>
      </c>
      <c r="F61" s="22" t="s">
        <v>127</v>
      </c>
    </row>
    <row r="62" spans="2:6" x14ac:dyDescent="0.35">
      <c r="B62" s="71" t="s">
        <v>231</v>
      </c>
      <c r="C62" s="71" t="s">
        <v>236</v>
      </c>
      <c r="D62" s="71" t="s">
        <v>247</v>
      </c>
      <c r="E62" s="71" t="s">
        <v>248</v>
      </c>
      <c r="F62" s="22" t="s">
        <v>127</v>
      </c>
    </row>
    <row r="63" spans="2:6" x14ac:dyDescent="0.35">
      <c r="B63" s="71" t="s">
        <v>231</v>
      </c>
      <c r="C63" s="71" t="s">
        <v>249</v>
      </c>
      <c r="D63" s="71" t="s">
        <v>250</v>
      </c>
      <c r="E63" s="71" t="s">
        <v>251</v>
      </c>
      <c r="F63" s="22" t="s">
        <v>127</v>
      </c>
    </row>
    <row r="64" spans="2:6" x14ac:dyDescent="0.35">
      <c r="B64" s="71" t="s">
        <v>231</v>
      </c>
      <c r="C64" s="71" t="s">
        <v>149</v>
      </c>
      <c r="D64" s="71" t="s">
        <v>252</v>
      </c>
      <c r="E64" s="71" t="s">
        <v>253</v>
      </c>
      <c r="F64" s="22" t="s">
        <v>127</v>
      </c>
    </row>
    <row r="65" spans="2:6" x14ac:dyDescent="0.35">
      <c r="B65" s="71" t="s">
        <v>231</v>
      </c>
      <c r="C65" s="71" t="s">
        <v>190</v>
      </c>
      <c r="D65" s="71" t="s">
        <v>254</v>
      </c>
      <c r="E65" s="71" t="s">
        <v>192</v>
      </c>
      <c r="F65" s="22" t="s">
        <v>127</v>
      </c>
    </row>
    <row r="66" spans="2:6" x14ac:dyDescent="0.35">
      <c r="B66" s="71" t="s">
        <v>231</v>
      </c>
      <c r="C66" s="71" t="s">
        <v>200</v>
      </c>
      <c r="D66" s="71" t="s">
        <v>255</v>
      </c>
      <c r="E66" s="71" t="s">
        <v>206</v>
      </c>
      <c r="F66" s="22" t="s">
        <v>127</v>
      </c>
    </row>
    <row r="67" spans="2:6" x14ac:dyDescent="0.35">
      <c r="B67" s="71" t="s">
        <v>231</v>
      </c>
      <c r="C67" s="71" t="s">
        <v>200</v>
      </c>
      <c r="D67" s="71" t="s">
        <v>256</v>
      </c>
      <c r="E67" s="71" t="s">
        <v>208</v>
      </c>
      <c r="F67" s="22" t="s">
        <v>127</v>
      </c>
    </row>
    <row r="68" spans="2:6" x14ac:dyDescent="0.35">
      <c r="B68" s="71" t="s">
        <v>231</v>
      </c>
      <c r="C68" s="71" t="s">
        <v>211</v>
      </c>
      <c r="D68" s="71" t="s">
        <v>257</v>
      </c>
      <c r="E68" s="71" t="s">
        <v>217</v>
      </c>
      <c r="F68" s="22" t="s">
        <v>127</v>
      </c>
    </row>
    <row r="69" spans="2:6" x14ac:dyDescent="0.35">
      <c r="B69" s="71" t="s">
        <v>258</v>
      </c>
      <c r="C69" s="71" t="s">
        <v>135</v>
      </c>
      <c r="D69" s="71" t="s">
        <v>259</v>
      </c>
      <c r="E69" s="71" t="s">
        <v>137</v>
      </c>
      <c r="F69" s="22" t="s">
        <v>127</v>
      </c>
    </row>
    <row r="70" spans="2:6" x14ac:dyDescent="0.35">
      <c r="B70" s="71" t="s">
        <v>258</v>
      </c>
      <c r="C70" s="71" t="s">
        <v>135</v>
      </c>
      <c r="D70" s="71" t="s">
        <v>260</v>
      </c>
      <c r="E70" s="71" t="s">
        <v>139</v>
      </c>
      <c r="F70" s="22" t="s">
        <v>127</v>
      </c>
    </row>
    <row r="71" spans="2:6" x14ac:dyDescent="0.35">
      <c r="B71" s="71" t="s">
        <v>258</v>
      </c>
      <c r="C71" s="71" t="s">
        <v>140</v>
      </c>
      <c r="D71" s="71" t="s">
        <v>261</v>
      </c>
      <c r="E71" s="71" t="s">
        <v>262</v>
      </c>
      <c r="F71" s="22" t="s">
        <v>127</v>
      </c>
    </row>
    <row r="72" spans="2:6" x14ac:dyDescent="0.35">
      <c r="B72" s="71" t="s">
        <v>258</v>
      </c>
      <c r="C72" s="71" t="s">
        <v>140</v>
      </c>
      <c r="D72" s="71" t="s">
        <v>263</v>
      </c>
      <c r="E72" s="71" t="s">
        <v>142</v>
      </c>
      <c r="F72" s="22" t="s">
        <v>127</v>
      </c>
    </row>
    <row r="73" spans="2:6" x14ac:dyDescent="0.35">
      <c r="B73" s="71" t="s">
        <v>258</v>
      </c>
      <c r="C73" s="71" t="s">
        <v>140</v>
      </c>
      <c r="D73" s="71" t="s">
        <v>264</v>
      </c>
      <c r="E73" s="71" t="s">
        <v>265</v>
      </c>
      <c r="F73" s="22" t="s">
        <v>127</v>
      </c>
    </row>
    <row r="74" spans="2:6" x14ac:dyDescent="0.35">
      <c r="B74" s="71" t="s">
        <v>258</v>
      </c>
      <c r="C74" s="71" t="s">
        <v>140</v>
      </c>
      <c r="D74" s="71" t="s">
        <v>266</v>
      </c>
      <c r="E74" s="71" t="s">
        <v>144</v>
      </c>
      <c r="F74" s="22" t="s">
        <v>127</v>
      </c>
    </row>
    <row r="75" spans="2:6" x14ac:dyDescent="0.35">
      <c r="B75" s="71" t="s">
        <v>258</v>
      </c>
      <c r="C75" s="71" t="s">
        <v>140</v>
      </c>
      <c r="D75" s="71" t="s">
        <v>267</v>
      </c>
      <c r="E75" s="71" t="s">
        <v>146</v>
      </c>
      <c r="F75" s="22" t="s">
        <v>127</v>
      </c>
    </row>
    <row r="76" spans="2:6" x14ac:dyDescent="0.35">
      <c r="B76" s="71" t="s">
        <v>258</v>
      </c>
      <c r="C76" s="71" t="s">
        <v>140</v>
      </c>
      <c r="D76" s="71" t="s">
        <v>268</v>
      </c>
      <c r="E76" s="71" t="s">
        <v>269</v>
      </c>
      <c r="F76" s="22" t="s">
        <v>127</v>
      </c>
    </row>
    <row r="77" spans="2:6" x14ac:dyDescent="0.35">
      <c r="B77" s="71" t="s">
        <v>258</v>
      </c>
      <c r="C77" s="71" t="s">
        <v>140</v>
      </c>
      <c r="D77" s="71" t="s">
        <v>270</v>
      </c>
      <c r="E77" s="71" t="s">
        <v>271</v>
      </c>
      <c r="F77" s="22" t="s">
        <v>127</v>
      </c>
    </row>
    <row r="78" spans="2:6" x14ac:dyDescent="0.35">
      <c r="B78" s="71" t="s">
        <v>258</v>
      </c>
      <c r="C78" s="71" t="s">
        <v>140</v>
      </c>
      <c r="D78" s="71" t="s">
        <v>272</v>
      </c>
      <c r="E78" s="71" t="s">
        <v>273</v>
      </c>
      <c r="F78" s="22" t="s">
        <v>127</v>
      </c>
    </row>
    <row r="79" spans="2:6" x14ac:dyDescent="0.35">
      <c r="B79" s="71" t="s">
        <v>258</v>
      </c>
      <c r="C79" s="71" t="s">
        <v>140</v>
      </c>
      <c r="D79" s="71" t="s">
        <v>274</v>
      </c>
      <c r="E79" s="71" t="s">
        <v>148</v>
      </c>
      <c r="F79" s="22" t="s">
        <v>127</v>
      </c>
    </row>
    <row r="80" spans="2:6" x14ac:dyDescent="0.35">
      <c r="B80" s="71" t="s">
        <v>258</v>
      </c>
      <c r="C80" s="71" t="s">
        <v>275</v>
      </c>
      <c r="D80" s="71" t="s">
        <v>276</v>
      </c>
      <c r="E80" s="71" t="s">
        <v>277</v>
      </c>
      <c r="F80" s="22" t="s">
        <v>127</v>
      </c>
    </row>
    <row r="81" spans="2:6" x14ac:dyDescent="0.35">
      <c r="B81" s="71" t="s">
        <v>258</v>
      </c>
      <c r="C81" s="71" t="s">
        <v>275</v>
      </c>
      <c r="D81" s="71" t="s">
        <v>278</v>
      </c>
      <c r="E81" s="71" t="s">
        <v>279</v>
      </c>
      <c r="F81" s="22" t="s">
        <v>127</v>
      </c>
    </row>
    <row r="82" spans="2:6" x14ac:dyDescent="0.35">
      <c r="B82" s="71" t="s">
        <v>258</v>
      </c>
      <c r="C82" s="71" t="s">
        <v>275</v>
      </c>
      <c r="D82" s="71" t="s">
        <v>280</v>
      </c>
      <c r="E82" s="71" t="s">
        <v>281</v>
      </c>
      <c r="F82" s="22" t="s">
        <v>127</v>
      </c>
    </row>
    <row r="83" spans="2:6" x14ac:dyDescent="0.35">
      <c r="B83" s="71" t="s">
        <v>258</v>
      </c>
      <c r="C83" s="71" t="s">
        <v>249</v>
      </c>
      <c r="D83" s="71" t="s">
        <v>282</v>
      </c>
      <c r="E83" s="71" t="s">
        <v>283</v>
      </c>
      <c r="F83" s="22" t="s">
        <v>127</v>
      </c>
    </row>
    <row r="84" spans="2:6" x14ac:dyDescent="0.35">
      <c r="B84" s="71" t="s">
        <v>258</v>
      </c>
      <c r="C84" s="71" t="s">
        <v>249</v>
      </c>
      <c r="D84" s="71" t="s">
        <v>284</v>
      </c>
      <c r="E84" s="71" t="s">
        <v>285</v>
      </c>
      <c r="F84" s="22" t="s">
        <v>127</v>
      </c>
    </row>
    <row r="85" spans="2:6" x14ac:dyDescent="0.35">
      <c r="B85" s="71" t="s">
        <v>258</v>
      </c>
      <c r="C85" s="71" t="s">
        <v>249</v>
      </c>
      <c r="D85" s="71" t="s">
        <v>286</v>
      </c>
      <c r="E85" s="71" t="s">
        <v>287</v>
      </c>
      <c r="F85" s="22" t="s">
        <v>127</v>
      </c>
    </row>
    <row r="86" spans="2:6" x14ac:dyDescent="0.35">
      <c r="B86" s="71" t="s">
        <v>258</v>
      </c>
      <c r="C86" s="71" t="s">
        <v>249</v>
      </c>
      <c r="D86" s="71" t="s">
        <v>288</v>
      </c>
      <c r="E86" s="71" t="s">
        <v>289</v>
      </c>
      <c r="F86" s="22" t="s">
        <v>127</v>
      </c>
    </row>
    <row r="87" spans="2:6" x14ac:dyDescent="0.35">
      <c r="B87" s="71" t="s">
        <v>258</v>
      </c>
      <c r="C87" s="71" t="s">
        <v>249</v>
      </c>
      <c r="D87" s="71" t="s">
        <v>290</v>
      </c>
      <c r="E87" s="71" t="s">
        <v>291</v>
      </c>
      <c r="F87" s="22" t="s">
        <v>127</v>
      </c>
    </row>
    <row r="88" spans="2:6" x14ac:dyDescent="0.35">
      <c r="B88" s="71" t="s">
        <v>258</v>
      </c>
      <c r="C88" s="71" t="s">
        <v>149</v>
      </c>
      <c r="D88" s="71" t="s">
        <v>292</v>
      </c>
      <c r="E88" s="71" t="s">
        <v>151</v>
      </c>
      <c r="F88" s="22" t="s">
        <v>127</v>
      </c>
    </row>
    <row r="89" spans="2:6" x14ac:dyDescent="0.35">
      <c r="B89" s="71" t="s">
        <v>258</v>
      </c>
      <c r="C89" s="71" t="s">
        <v>149</v>
      </c>
      <c r="D89" s="71" t="s">
        <v>293</v>
      </c>
      <c r="E89" s="71" t="s">
        <v>153</v>
      </c>
      <c r="F89" s="22" t="s">
        <v>127</v>
      </c>
    </row>
    <row r="90" spans="2:6" x14ac:dyDescent="0.35">
      <c r="B90" s="71" t="s">
        <v>258</v>
      </c>
      <c r="C90" s="71" t="s">
        <v>149</v>
      </c>
      <c r="D90" s="71" t="s">
        <v>294</v>
      </c>
      <c r="E90" s="71" t="s">
        <v>155</v>
      </c>
      <c r="F90" s="22" t="s">
        <v>127</v>
      </c>
    </row>
    <row r="91" spans="2:6" x14ac:dyDescent="0.35">
      <c r="B91" s="71" t="s">
        <v>258</v>
      </c>
      <c r="C91" s="71" t="s">
        <v>149</v>
      </c>
      <c r="D91" s="71" t="s">
        <v>295</v>
      </c>
      <c r="E91" s="71" t="s">
        <v>157</v>
      </c>
      <c r="F91" s="22" t="s">
        <v>127</v>
      </c>
    </row>
    <row r="92" spans="2:6" x14ac:dyDescent="0.35">
      <c r="B92" s="71" t="s">
        <v>258</v>
      </c>
      <c r="C92" s="71" t="s">
        <v>149</v>
      </c>
      <c r="D92" s="71" t="s">
        <v>296</v>
      </c>
      <c r="E92" s="71" t="s">
        <v>159</v>
      </c>
      <c r="F92" s="22" t="s">
        <v>127</v>
      </c>
    </row>
    <row r="93" spans="2:6" x14ac:dyDescent="0.35">
      <c r="B93" s="71" t="s">
        <v>258</v>
      </c>
      <c r="C93" s="71" t="s">
        <v>149</v>
      </c>
      <c r="D93" s="71" t="s">
        <v>297</v>
      </c>
      <c r="E93" s="71" t="s">
        <v>161</v>
      </c>
      <c r="F93" s="22" t="s">
        <v>127</v>
      </c>
    </row>
    <row r="94" spans="2:6" x14ac:dyDescent="0.35">
      <c r="B94" s="71" t="s">
        <v>258</v>
      </c>
      <c r="C94" s="71" t="s">
        <v>149</v>
      </c>
      <c r="D94" s="71" t="s">
        <v>298</v>
      </c>
      <c r="E94" s="71" t="s">
        <v>163</v>
      </c>
      <c r="F94" s="22" t="s">
        <v>127</v>
      </c>
    </row>
    <row r="95" spans="2:6" x14ac:dyDescent="0.35">
      <c r="B95" s="71" t="s">
        <v>258</v>
      </c>
      <c r="C95" s="71" t="s">
        <v>149</v>
      </c>
      <c r="D95" s="71" t="s">
        <v>299</v>
      </c>
      <c r="E95" s="71" t="s">
        <v>165</v>
      </c>
      <c r="F95" s="22" t="s">
        <v>127</v>
      </c>
    </row>
    <row r="96" spans="2:6" x14ac:dyDescent="0.35">
      <c r="B96" s="71" t="s">
        <v>258</v>
      </c>
      <c r="C96" s="71" t="s">
        <v>149</v>
      </c>
      <c r="D96" s="71" t="s">
        <v>300</v>
      </c>
      <c r="E96" s="71" t="s">
        <v>167</v>
      </c>
      <c r="F96" s="22" t="s">
        <v>127</v>
      </c>
    </row>
    <row r="97" spans="2:6" x14ac:dyDescent="0.35">
      <c r="B97" s="71" t="s">
        <v>258</v>
      </c>
      <c r="C97" s="71" t="s">
        <v>149</v>
      </c>
      <c r="D97" s="71" t="s">
        <v>301</v>
      </c>
      <c r="E97" s="71" t="s">
        <v>169</v>
      </c>
      <c r="F97" s="22" t="s">
        <v>127</v>
      </c>
    </row>
    <row r="98" spans="2:6" x14ac:dyDescent="0.35">
      <c r="B98" s="71" t="s">
        <v>258</v>
      </c>
      <c r="C98" s="71" t="s">
        <v>149</v>
      </c>
      <c r="D98" s="71" t="s">
        <v>302</v>
      </c>
      <c r="E98" s="71" t="s">
        <v>303</v>
      </c>
      <c r="F98" s="22" t="s">
        <v>127</v>
      </c>
    </row>
    <row r="99" spans="2:6" x14ac:dyDescent="0.35">
      <c r="B99" s="71" t="s">
        <v>258</v>
      </c>
      <c r="C99" s="71" t="s">
        <v>149</v>
      </c>
      <c r="D99" s="71" t="s">
        <v>304</v>
      </c>
      <c r="E99" s="71" t="s">
        <v>171</v>
      </c>
      <c r="F99" s="22" t="s">
        <v>127</v>
      </c>
    </row>
    <row r="100" spans="2:6" x14ac:dyDescent="0.35">
      <c r="B100" s="71" t="s">
        <v>258</v>
      </c>
      <c r="C100" s="71" t="s">
        <v>149</v>
      </c>
      <c r="D100" s="71" t="s">
        <v>305</v>
      </c>
      <c r="E100" s="71" t="s">
        <v>173</v>
      </c>
      <c r="F100" s="22" t="s">
        <v>127</v>
      </c>
    </row>
    <row r="101" spans="2:6" x14ac:dyDescent="0.35">
      <c r="B101" s="71" t="s">
        <v>258</v>
      </c>
      <c r="C101" s="71" t="s">
        <v>149</v>
      </c>
      <c r="D101" s="71" t="s">
        <v>306</v>
      </c>
      <c r="E101" s="71" t="s">
        <v>175</v>
      </c>
      <c r="F101" s="22" t="s">
        <v>127</v>
      </c>
    </row>
    <row r="102" spans="2:6" x14ac:dyDescent="0.35">
      <c r="B102" s="71" t="s">
        <v>258</v>
      </c>
      <c r="C102" s="71" t="s">
        <v>149</v>
      </c>
      <c r="D102" s="71" t="s">
        <v>307</v>
      </c>
      <c r="E102" s="71" t="s">
        <v>177</v>
      </c>
      <c r="F102" s="22" t="s">
        <v>127</v>
      </c>
    </row>
    <row r="103" spans="2:6" x14ac:dyDescent="0.35">
      <c r="B103" s="71" t="s">
        <v>258</v>
      </c>
      <c r="C103" s="71" t="s">
        <v>149</v>
      </c>
      <c r="D103" s="71" t="s">
        <v>308</v>
      </c>
      <c r="E103" s="71" t="s">
        <v>179</v>
      </c>
      <c r="F103" s="22" t="s">
        <v>127</v>
      </c>
    </row>
    <row r="104" spans="2:6" x14ac:dyDescent="0.35">
      <c r="B104" s="71" t="s">
        <v>258</v>
      </c>
      <c r="C104" s="71" t="s">
        <v>149</v>
      </c>
      <c r="D104" s="71" t="s">
        <v>309</v>
      </c>
      <c r="E104" s="71" t="s">
        <v>181</v>
      </c>
      <c r="F104" s="22" t="s">
        <v>127</v>
      </c>
    </row>
    <row r="105" spans="2:6" x14ac:dyDescent="0.35">
      <c r="B105" s="71" t="s">
        <v>258</v>
      </c>
      <c r="C105" s="71" t="s">
        <v>149</v>
      </c>
      <c r="D105" s="71" t="s">
        <v>310</v>
      </c>
      <c r="E105" s="71" t="s">
        <v>183</v>
      </c>
      <c r="F105" s="22" t="s">
        <v>127</v>
      </c>
    </row>
    <row r="106" spans="2:6" x14ac:dyDescent="0.35">
      <c r="B106" s="71" t="s">
        <v>258</v>
      </c>
      <c r="C106" s="71" t="s">
        <v>149</v>
      </c>
      <c r="D106" s="71" t="s">
        <v>311</v>
      </c>
      <c r="E106" s="71" t="s">
        <v>185</v>
      </c>
      <c r="F106" s="22" t="s">
        <v>127</v>
      </c>
    </row>
    <row r="107" spans="2:6" x14ac:dyDescent="0.35">
      <c r="B107" s="71" t="s">
        <v>258</v>
      </c>
      <c r="C107" s="71" t="s">
        <v>149</v>
      </c>
      <c r="D107" s="71" t="s">
        <v>312</v>
      </c>
      <c r="E107" s="71" t="s">
        <v>187</v>
      </c>
      <c r="F107" s="22" t="s">
        <v>127</v>
      </c>
    </row>
    <row r="108" spans="2:6" x14ac:dyDescent="0.35">
      <c r="B108" s="71" t="s">
        <v>258</v>
      </c>
      <c r="C108" s="71" t="s">
        <v>149</v>
      </c>
      <c r="D108" s="71" t="s">
        <v>313</v>
      </c>
      <c r="E108" s="71" t="s">
        <v>189</v>
      </c>
      <c r="F108" s="22" t="s">
        <v>127</v>
      </c>
    </row>
    <row r="109" spans="2:6" x14ac:dyDescent="0.35">
      <c r="B109" s="71" t="s">
        <v>258</v>
      </c>
      <c r="C109" s="71" t="s">
        <v>190</v>
      </c>
      <c r="D109" s="71" t="s">
        <v>314</v>
      </c>
      <c r="E109" s="71" t="s">
        <v>192</v>
      </c>
      <c r="F109" s="22" t="s">
        <v>127</v>
      </c>
    </row>
    <row r="110" spans="2:6" x14ac:dyDescent="0.35">
      <c r="B110" s="71" t="s">
        <v>258</v>
      </c>
      <c r="C110" s="71" t="s">
        <v>190</v>
      </c>
      <c r="D110" s="71" t="s">
        <v>315</v>
      </c>
      <c r="E110" s="71" t="s">
        <v>194</v>
      </c>
      <c r="F110" s="22" t="s">
        <v>127</v>
      </c>
    </row>
    <row r="111" spans="2:6" x14ac:dyDescent="0.35">
      <c r="B111" s="71" t="s">
        <v>258</v>
      </c>
      <c r="C111" s="71" t="s">
        <v>190</v>
      </c>
      <c r="D111" s="71" t="s">
        <v>316</v>
      </c>
      <c r="E111" s="71" t="s">
        <v>196</v>
      </c>
      <c r="F111" s="22" t="s">
        <v>127</v>
      </c>
    </row>
    <row r="112" spans="2:6" x14ac:dyDescent="0.35">
      <c r="B112" s="71" t="s">
        <v>258</v>
      </c>
      <c r="C112" s="71" t="s">
        <v>197</v>
      </c>
      <c r="D112" s="71" t="s">
        <v>317</v>
      </c>
      <c r="E112" s="71" t="s">
        <v>318</v>
      </c>
      <c r="F112" s="22" t="s">
        <v>127</v>
      </c>
    </row>
    <row r="113" spans="2:6" x14ac:dyDescent="0.35">
      <c r="B113" s="71" t="s">
        <v>258</v>
      </c>
      <c r="C113" s="71" t="s">
        <v>197</v>
      </c>
      <c r="D113" s="71" t="s">
        <v>319</v>
      </c>
      <c r="E113" s="71" t="s">
        <v>320</v>
      </c>
      <c r="F113" s="22" t="s">
        <v>127</v>
      </c>
    </row>
    <row r="114" spans="2:6" x14ac:dyDescent="0.35">
      <c r="B114" s="71" t="s">
        <v>258</v>
      </c>
      <c r="C114" s="71" t="s">
        <v>197</v>
      </c>
      <c r="D114" s="71" t="s">
        <v>321</v>
      </c>
      <c r="E114" s="71" t="s">
        <v>322</v>
      </c>
      <c r="F114" s="22" t="s">
        <v>127</v>
      </c>
    </row>
    <row r="115" spans="2:6" x14ac:dyDescent="0.35">
      <c r="B115" s="71" t="s">
        <v>258</v>
      </c>
      <c r="C115" s="71" t="s">
        <v>197</v>
      </c>
      <c r="D115" s="71" t="s">
        <v>323</v>
      </c>
      <c r="E115" s="71" t="s">
        <v>324</v>
      </c>
      <c r="F115" s="22" t="s">
        <v>127</v>
      </c>
    </row>
    <row r="116" spans="2:6" x14ac:dyDescent="0.35">
      <c r="B116" s="71" t="s">
        <v>258</v>
      </c>
      <c r="C116" s="71" t="s">
        <v>197</v>
      </c>
      <c r="D116" s="71" t="s">
        <v>325</v>
      </c>
      <c r="E116" s="71" t="s">
        <v>326</v>
      </c>
      <c r="F116" s="22" t="s">
        <v>127</v>
      </c>
    </row>
    <row r="117" spans="2:6" x14ac:dyDescent="0.35">
      <c r="B117" s="71" t="s">
        <v>258</v>
      </c>
      <c r="C117" s="71" t="s">
        <v>197</v>
      </c>
      <c r="D117" s="71" t="s">
        <v>327</v>
      </c>
      <c r="E117" s="71" t="s">
        <v>2006</v>
      </c>
      <c r="F117" s="22" t="s">
        <v>127</v>
      </c>
    </row>
    <row r="118" spans="2:6" x14ac:dyDescent="0.35">
      <c r="B118" s="71" t="s">
        <v>258</v>
      </c>
      <c r="C118" s="71" t="s">
        <v>197</v>
      </c>
      <c r="D118" s="71" t="s">
        <v>328</v>
      </c>
      <c r="E118" s="71" t="s">
        <v>2007</v>
      </c>
      <c r="F118" s="22" t="s">
        <v>127</v>
      </c>
    </row>
    <row r="119" spans="2:6" x14ac:dyDescent="0.35">
      <c r="B119" s="71" t="s">
        <v>258</v>
      </c>
      <c r="C119" s="71" t="s">
        <v>197</v>
      </c>
      <c r="D119" s="71" t="s">
        <v>329</v>
      </c>
      <c r="E119" s="71" t="s">
        <v>2008</v>
      </c>
      <c r="F119" s="22" t="s">
        <v>127</v>
      </c>
    </row>
    <row r="120" spans="2:6" x14ac:dyDescent="0.35">
      <c r="B120" s="71" t="s">
        <v>258</v>
      </c>
      <c r="C120" s="71" t="s">
        <v>197</v>
      </c>
      <c r="D120" s="71" t="s">
        <v>330</v>
      </c>
      <c r="E120" s="71" t="s">
        <v>199</v>
      </c>
      <c r="F120" s="22" t="s">
        <v>127</v>
      </c>
    </row>
    <row r="121" spans="2:6" x14ac:dyDescent="0.35">
      <c r="B121" s="71" t="s">
        <v>258</v>
      </c>
      <c r="C121" s="71" t="s">
        <v>331</v>
      </c>
      <c r="D121" s="71" t="s">
        <v>332</v>
      </c>
      <c r="E121" s="71" t="s">
        <v>333</v>
      </c>
      <c r="F121" s="22" t="s">
        <v>127</v>
      </c>
    </row>
    <row r="122" spans="2:6" x14ac:dyDescent="0.35">
      <c r="B122" s="71" t="s">
        <v>258</v>
      </c>
      <c r="C122" s="71" t="s">
        <v>331</v>
      </c>
      <c r="D122" s="71" t="s">
        <v>334</v>
      </c>
      <c r="E122" s="71" t="s">
        <v>335</v>
      </c>
      <c r="F122" s="22" t="s">
        <v>127</v>
      </c>
    </row>
    <row r="123" spans="2:6" x14ac:dyDescent="0.35">
      <c r="B123" s="71" t="s">
        <v>258</v>
      </c>
      <c r="C123" s="71" t="s">
        <v>331</v>
      </c>
      <c r="D123" s="71" t="s">
        <v>336</v>
      </c>
      <c r="E123" s="71" t="s">
        <v>331</v>
      </c>
      <c r="F123" s="22" t="s">
        <v>127</v>
      </c>
    </row>
    <row r="124" spans="2:6" x14ac:dyDescent="0.35">
      <c r="B124" s="71" t="s">
        <v>258</v>
      </c>
      <c r="C124" s="71" t="s">
        <v>331</v>
      </c>
      <c r="D124" s="71" t="s">
        <v>337</v>
      </c>
      <c r="E124" s="71" t="s">
        <v>338</v>
      </c>
      <c r="F124" s="22" t="s">
        <v>127</v>
      </c>
    </row>
    <row r="125" spans="2:6" x14ac:dyDescent="0.35">
      <c r="B125" s="71" t="s">
        <v>258</v>
      </c>
      <c r="C125" s="71" t="s">
        <v>200</v>
      </c>
      <c r="D125" s="71" t="s">
        <v>339</v>
      </c>
      <c r="E125" s="71" t="s">
        <v>202</v>
      </c>
      <c r="F125" s="22" t="s">
        <v>127</v>
      </c>
    </row>
    <row r="126" spans="2:6" x14ac:dyDescent="0.35">
      <c r="B126" s="71" t="s">
        <v>258</v>
      </c>
      <c r="C126" s="71" t="s">
        <v>200</v>
      </c>
      <c r="D126" s="71" t="s">
        <v>340</v>
      </c>
      <c r="E126" s="71" t="s">
        <v>204</v>
      </c>
      <c r="F126" s="22" t="s">
        <v>127</v>
      </c>
    </row>
    <row r="127" spans="2:6" x14ac:dyDescent="0.35">
      <c r="B127" s="71" t="s">
        <v>258</v>
      </c>
      <c r="C127" s="71" t="s">
        <v>200</v>
      </c>
      <c r="D127" s="71" t="s">
        <v>341</v>
      </c>
      <c r="E127" s="71" t="s">
        <v>206</v>
      </c>
      <c r="F127" s="22" t="s">
        <v>127</v>
      </c>
    </row>
    <row r="128" spans="2:6" x14ac:dyDescent="0.35">
      <c r="B128" s="71" t="s">
        <v>258</v>
      </c>
      <c r="C128" s="71" t="s">
        <v>200</v>
      </c>
      <c r="D128" s="71" t="s">
        <v>342</v>
      </c>
      <c r="E128" s="71" t="s">
        <v>208</v>
      </c>
      <c r="F128" s="22" t="s">
        <v>127</v>
      </c>
    </row>
    <row r="129" spans="2:6" x14ac:dyDescent="0.35">
      <c r="B129" s="71" t="s">
        <v>258</v>
      </c>
      <c r="C129" s="71" t="s">
        <v>200</v>
      </c>
      <c r="D129" s="71" t="s">
        <v>343</v>
      </c>
      <c r="E129" s="71" t="s">
        <v>344</v>
      </c>
      <c r="F129" s="22" t="s">
        <v>127</v>
      </c>
    </row>
    <row r="130" spans="2:6" x14ac:dyDescent="0.35">
      <c r="B130" s="71" t="s">
        <v>258</v>
      </c>
      <c r="C130" s="71" t="s">
        <v>200</v>
      </c>
      <c r="D130" s="71" t="s">
        <v>345</v>
      </c>
      <c r="E130" s="71" t="s">
        <v>346</v>
      </c>
      <c r="F130" s="22" t="s">
        <v>127</v>
      </c>
    </row>
    <row r="131" spans="2:6" x14ac:dyDescent="0.35">
      <c r="B131" s="71" t="s">
        <v>258</v>
      </c>
      <c r="C131" s="71" t="s">
        <v>200</v>
      </c>
      <c r="D131" s="71" t="s">
        <v>347</v>
      </c>
      <c r="E131" s="71" t="s">
        <v>348</v>
      </c>
      <c r="F131" s="22" t="s">
        <v>127</v>
      </c>
    </row>
    <row r="132" spans="2:6" x14ac:dyDescent="0.35">
      <c r="B132" s="71" t="s">
        <v>258</v>
      </c>
      <c r="C132" s="71" t="s">
        <v>200</v>
      </c>
      <c r="D132" s="71" t="s">
        <v>349</v>
      </c>
      <c r="E132" s="71" t="s">
        <v>350</v>
      </c>
      <c r="F132" s="22" t="s">
        <v>127</v>
      </c>
    </row>
    <row r="133" spans="2:6" x14ac:dyDescent="0.35">
      <c r="B133" s="71" t="s">
        <v>258</v>
      </c>
      <c r="C133" s="71" t="s">
        <v>200</v>
      </c>
      <c r="D133" s="71" t="s">
        <v>351</v>
      </c>
      <c r="E133" s="71" t="s">
        <v>210</v>
      </c>
      <c r="F133" s="22" t="s">
        <v>127</v>
      </c>
    </row>
    <row r="134" spans="2:6" x14ac:dyDescent="0.35">
      <c r="B134" s="71" t="s">
        <v>258</v>
      </c>
      <c r="C134" s="71" t="s">
        <v>211</v>
      </c>
      <c r="D134" s="71" t="s">
        <v>352</v>
      </c>
      <c r="E134" s="71" t="s">
        <v>213</v>
      </c>
      <c r="F134" s="22" t="s">
        <v>127</v>
      </c>
    </row>
    <row r="135" spans="2:6" x14ac:dyDescent="0.35">
      <c r="B135" s="71" t="s">
        <v>258</v>
      </c>
      <c r="C135" s="71" t="s">
        <v>211</v>
      </c>
      <c r="D135" s="71" t="s">
        <v>353</v>
      </c>
      <c r="E135" s="71" t="s">
        <v>215</v>
      </c>
      <c r="F135" s="22" t="s">
        <v>127</v>
      </c>
    </row>
    <row r="136" spans="2:6" x14ac:dyDescent="0.35">
      <c r="B136" s="71" t="s">
        <v>258</v>
      </c>
      <c r="C136" s="71" t="s">
        <v>211</v>
      </c>
      <c r="D136" s="71" t="s">
        <v>354</v>
      </c>
      <c r="E136" s="71" t="s">
        <v>355</v>
      </c>
      <c r="F136" s="22" t="s">
        <v>127</v>
      </c>
    </row>
    <row r="137" spans="2:6" x14ac:dyDescent="0.35">
      <c r="B137" s="71" t="s">
        <v>258</v>
      </c>
      <c r="C137" s="71" t="s">
        <v>211</v>
      </c>
      <c r="D137" s="71" t="s">
        <v>356</v>
      </c>
      <c r="E137" s="71" t="s">
        <v>357</v>
      </c>
      <c r="F137" s="22" t="s">
        <v>127</v>
      </c>
    </row>
    <row r="138" spans="2:6" x14ac:dyDescent="0.35">
      <c r="B138" s="71" t="s">
        <v>258</v>
      </c>
      <c r="C138" s="71" t="s">
        <v>211</v>
      </c>
      <c r="D138" s="71" t="s">
        <v>358</v>
      </c>
      <c r="E138" s="71" t="s">
        <v>217</v>
      </c>
      <c r="F138" s="22" t="s">
        <v>127</v>
      </c>
    </row>
    <row r="139" spans="2:6" x14ac:dyDescent="0.35">
      <c r="B139" s="71" t="s">
        <v>258</v>
      </c>
      <c r="C139" s="71" t="s">
        <v>211</v>
      </c>
      <c r="D139" s="71" t="s">
        <v>359</v>
      </c>
      <c r="E139" s="71" t="s">
        <v>360</v>
      </c>
      <c r="F139" s="22" t="s">
        <v>127</v>
      </c>
    </row>
    <row r="140" spans="2:6" x14ac:dyDescent="0.35">
      <c r="B140" s="71" t="s">
        <v>258</v>
      </c>
      <c r="C140" s="71" t="s">
        <v>211</v>
      </c>
      <c r="D140" s="71" t="s">
        <v>361</v>
      </c>
      <c r="E140" s="71" t="s">
        <v>362</v>
      </c>
      <c r="F140" s="22" t="s">
        <v>127</v>
      </c>
    </row>
    <row r="141" spans="2:6" x14ac:dyDescent="0.35">
      <c r="B141" s="71" t="s">
        <v>258</v>
      </c>
      <c r="C141" s="71" t="s">
        <v>211</v>
      </c>
      <c r="D141" s="71" t="s">
        <v>363</v>
      </c>
      <c r="E141" s="71" t="s">
        <v>364</v>
      </c>
      <c r="F141" s="22" t="s">
        <v>127</v>
      </c>
    </row>
    <row r="142" spans="2:6" x14ac:dyDescent="0.35">
      <c r="B142" s="71" t="s">
        <v>258</v>
      </c>
      <c r="C142" s="71" t="s">
        <v>211</v>
      </c>
      <c r="D142" s="71" t="s">
        <v>365</v>
      </c>
      <c r="E142" s="71" t="s">
        <v>366</v>
      </c>
      <c r="F142" s="22" t="s">
        <v>127</v>
      </c>
    </row>
    <row r="143" spans="2:6" x14ac:dyDescent="0.35">
      <c r="B143" s="71" t="s">
        <v>258</v>
      </c>
      <c r="C143" s="71" t="s">
        <v>367</v>
      </c>
      <c r="D143" s="71" t="s">
        <v>368</v>
      </c>
      <c r="E143" s="71" t="s">
        <v>369</v>
      </c>
      <c r="F143" s="22" t="s">
        <v>127</v>
      </c>
    </row>
    <row r="144" spans="2:6" x14ac:dyDescent="0.35">
      <c r="B144" s="71" t="s">
        <v>258</v>
      </c>
      <c r="C144" s="71" t="s">
        <v>370</v>
      </c>
      <c r="D144" s="71" t="s">
        <v>371</v>
      </c>
      <c r="E144" s="71" t="s">
        <v>372</v>
      </c>
      <c r="F144" s="22" t="s">
        <v>127</v>
      </c>
    </row>
    <row r="145" spans="2:6" x14ac:dyDescent="0.35">
      <c r="B145" s="71" t="s">
        <v>258</v>
      </c>
      <c r="C145" s="71" t="s">
        <v>370</v>
      </c>
      <c r="D145" s="71" t="s">
        <v>373</v>
      </c>
      <c r="E145" s="71" t="s">
        <v>374</v>
      </c>
      <c r="F145" s="22" t="s">
        <v>127</v>
      </c>
    </row>
    <row r="146" spans="2:6" x14ac:dyDescent="0.35">
      <c r="B146" s="71" t="s">
        <v>258</v>
      </c>
      <c r="C146" s="71" t="s">
        <v>370</v>
      </c>
      <c r="D146" s="71" t="s">
        <v>375</v>
      </c>
      <c r="E146" s="71" t="s">
        <v>376</v>
      </c>
      <c r="F146" s="22" t="s">
        <v>127</v>
      </c>
    </row>
    <row r="147" spans="2:6" x14ac:dyDescent="0.35">
      <c r="B147" s="71" t="s">
        <v>258</v>
      </c>
      <c r="C147" s="71" t="s">
        <v>370</v>
      </c>
      <c r="D147" s="71" t="s">
        <v>377</v>
      </c>
      <c r="E147" s="71" t="s">
        <v>378</v>
      </c>
      <c r="F147" s="22" t="s">
        <v>127</v>
      </c>
    </row>
    <row r="148" spans="2:6" x14ac:dyDescent="0.35">
      <c r="B148" s="71" t="s">
        <v>258</v>
      </c>
      <c r="C148" s="71" t="s">
        <v>370</v>
      </c>
      <c r="D148" s="71" t="s">
        <v>379</v>
      </c>
      <c r="E148" s="71" t="s">
        <v>244</v>
      </c>
      <c r="F148" s="22" t="s">
        <v>127</v>
      </c>
    </row>
    <row r="149" spans="2:6" x14ac:dyDescent="0.35">
      <c r="B149" s="71" t="s">
        <v>258</v>
      </c>
      <c r="C149" s="71" t="s">
        <v>370</v>
      </c>
      <c r="D149" s="71" t="s">
        <v>380</v>
      </c>
      <c r="E149" s="71" t="s">
        <v>381</v>
      </c>
      <c r="F149" s="22" t="s">
        <v>127</v>
      </c>
    </row>
    <row r="150" spans="2:6" x14ac:dyDescent="0.35">
      <c r="B150" s="71" t="s">
        <v>258</v>
      </c>
      <c r="C150" s="71" t="s">
        <v>370</v>
      </c>
      <c r="D150" s="71" t="s">
        <v>382</v>
      </c>
      <c r="E150" s="71" t="s">
        <v>383</v>
      </c>
      <c r="F150" s="22" t="s">
        <v>127</v>
      </c>
    </row>
    <row r="151" spans="2:6" x14ac:dyDescent="0.35">
      <c r="B151" s="71" t="s">
        <v>258</v>
      </c>
      <c r="C151" s="71" t="s">
        <v>370</v>
      </c>
      <c r="D151" s="71" t="s">
        <v>384</v>
      </c>
      <c r="E151" s="71" t="s">
        <v>620</v>
      </c>
      <c r="F151" s="22" t="s">
        <v>127</v>
      </c>
    </row>
    <row r="152" spans="2:6" x14ac:dyDescent="0.35">
      <c r="B152" s="71" t="s">
        <v>258</v>
      </c>
      <c r="C152" s="71" t="s">
        <v>370</v>
      </c>
      <c r="D152" s="71" t="s">
        <v>385</v>
      </c>
      <c r="E152" s="71" t="s">
        <v>622</v>
      </c>
      <c r="F152" s="22" t="s">
        <v>127</v>
      </c>
    </row>
    <row r="153" spans="2:6" x14ac:dyDescent="0.35">
      <c r="B153" s="71" t="s">
        <v>258</v>
      </c>
      <c r="C153" s="71" t="s">
        <v>370</v>
      </c>
      <c r="D153" s="71" t="s">
        <v>386</v>
      </c>
      <c r="E153" s="71" t="s">
        <v>624</v>
      </c>
      <c r="F153" s="22" t="s">
        <v>127</v>
      </c>
    </row>
    <row r="154" spans="2:6" x14ac:dyDescent="0.35">
      <c r="B154" s="71" t="s">
        <v>258</v>
      </c>
      <c r="C154" s="71" t="s">
        <v>370</v>
      </c>
      <c r="D154" s="71" t="s">
        <v>387</v>
      </c>
      <c r="E154" s="71" t="s">
        <v>388</v>
      </c>
      <c r="F154" s="22" t="s">
        <v>127</v>
      </c>
    </row>
    <row r="155" spans="2:6" x14ac:dyDescent="0.35">
      <c r="B155" s="71" t="s">
        <v>258</v>
      </c>
      <c r="C155" s="71" t="s">
        <v>370</v>
      </c>
      <c r="D155" s="71" t="s">
        <v>389</v>
      </c>
      <c r="E155" s="71" t="s">
        <v>390</v>
      </c>
      <c r="F155" s="22" t="s">
        <v>127</v>
      </c>
    </row>
    <row r="156" spans="2:6" x14ac:dyDescent="0.35">
      <c r="B156" s="71" t="s">
        <v>258</v>
      </c>
      <c r="C156" s="71" t="s">
        <v>218</v>
      </c>
      <c r="D156" s="71" t="s">
        <v>391</v>
      </c>
      <c r="E156" s="71" t="s">
        <v>392</v>
      </c>
      <c r="F156" s="22" t="s">
        <v>127</v>
      </c>
    </row>
    <row r="157" spans="2:6" x14ac:dyDescent="0.35">
      <c r="B157" s="71" t="s">
        <v>258</v>
      </c>
      <c r="C157" s="71" t="s">
        <v>218</v>
      </c>
      <c r="D157" s="71" t="s">
        <v>393</v>
      </c>
      <c r="E157" s="71" t="s">
        <v>224</v>
      </c>
      <c r="F157" s="22" t="s">
        <v>127</v>
      </c>
    </row>
    <row r="158" spans="2:6" x14ac:dyDescent="0.35">
      <c r="B158" s="71" t="s">
        <v>258</v>
      </c>
      <c r="C158" s="71" t="s">
        <v>218</v>
      </c>
      <c r="D158" s="71" t="s">
        <v>394</v>
      </c>
      <c r="E158" s="71" t="s">
        <v>228</v>
      </c>
      <c r="F158" s="22" t="s">
        <v>127</v>
      </c>
    </row>
    <row r="159" spans="2:6" x14ac:dyDescent="0.35">
      <c r="B159" s="71" t="s">
        <v>258</v>
      </c>
      <c r="C159" s="71" t="s">
        <v>218</v>
      </c>
      <c r="D159" s="71" t="s">
        <v>395</v>
      </c>
      <c r="E159" s="71" t="s">
        <v>230</v>
      </c>
      <c r="F159" s="22" t="s">
        <v>127</v>
      </c>
    </row>
    <row r="160" spans="2:6" x14ac:dyDescent="0.35">
      <c r="B160" s="71" t="s">
        <v>258</v>
      </c>
      <c r="C160" s="71" t="s">
        <v>218</v>
      </c>
      <c r="D160" s="71" t="s">
        <v>396</v>
      </c>
      <c r="E160" s="71" t="s">
        <v>397</v>
      </c>
      <c r="F160" s="22" t="s">
        <v>127</v>
      </c>
    </row>
    <row r="161" spans="2:6" x14ac:dyDescent="0.35">
      <c r="B161" s="71" t="s">
        <v>258</v>
      </c>
      <c r="C161" s="71" t="s">
        <v>218</v>
      </c>
      <c r="D161" s="71" t="s">
        <v>398</v>
      </c>
      <c r="E161" s="71" t="s">
        <v>226</v>
      </c>
      <c r="F161" s="22" t="s">
        <v>127</v>
      </c>
    </row>
    <row r="162" spans="2:6" x14ac:dyDescent="0.35">
      <c r="B162" s="71" t="s">
        <v>258</v>
      </c>
      <c r="C162" s="71" t="s">
        <v>218</v>
      </c>
      <c r="D162" s="71" t="s">
        <v>399</v>
      </c>
      <c r="E162" s="71" t="s">
        <v>400</v>
      </c>
      <c r="F162" s="22" t="s">
        <v>127</v>
      </c>
    </row>
    <row r="163" spans="2:6" x14ac:dyDescent="0.35">
      <c r="B163" s="71" t="s">
        <v>258</v>
      </c>
      <c r="C163" s="71" t="s">
        <v>218</v>
      </c>
      <c r="D163" s="71" t="s">
        <v>401</v>
      </c>
      <c r="E163" s="71" t="s">
        <v>402</v>
      </c>
      <c r="F163" s="22" t="s">
        <v>127</v>
      </c>
    </row>
    <row r="164" spans="2:6" x14ac:dyDescent="0.35">
      <c r="B164" s="71" t="s">
        <v>403</v>
      </c>
      <c r="C164" s="71" t="s">
        <v>135</v>
      </c>
      <c r="D164" s="71" t="s">
        <v>404</v>
      </c>
      <c r="E164" s="71" t="s">
        <v>137</v>
      </c>
      <c r="F164" s="22" t="s">
        <v>127</v>
      </c>
    </row>
    <row r="165" spans="2:6" x14ac:dyDescent="0.35">
      <c r="B165" s="71" t="s">
        <v>403</v>
      </c>
      <c r="C165" s="71" t="s">
        <v>140</v>
      </c>
      <c r="D165" s="71" t="s">
        <v>405</v>
      </c>
      <c r="E165" s="71" t="s">
        <v>406</v>
      </c>
      <c r="F165" s="22" t="s">
        <v>127</v>
      </c>
    </row>
    <row r="166" spans="2:6" x14ac:dyDescent="0.35">
      <c r="B166" s="71" t="s">
        <v>403</v>
      </c>
      <c r="C166" s="71" t="s">
        <v>140</v>
      </c>
      <c r="D166" s="71" t="s">
        <v>407</v>
      </c>
      <c r="E166" s="71" t="s">
        <v>408</v>
      </c>
      <c r="F166" s="22" t="s">
        <v>127</v>
      </c>
    </row>
    <row r="167" spans="2:6" x14ac:dyDescent="0.35">
      <c r="B167" s="71" t="s">
        <v>403</v>
      </c>
      <c r="C167" s="71" t="s">
        <v>140</v>
      </c>
      <c r="D167" s="71" t="s">
        <v>409</v>
      </c>
      <c r="E167" s="71" t="s">
        <v>410</v>
      </c>
      <c r="F167" s="22" t="s">
        <v>127</v>
      </c>
    </row>
    <row r="168" spans="2:6" x14ac:dyDescent="0.35">
      <c r="B168" s="71" t="s">
        <v>403</v>
      </c>
      <c r="C168" s="71" t="s">
        <v>140</v>
      </c>
      <c r="D168" s="71" t="s">
        <v>411</v>
      </c>
      <c r="E168" s="71" t="s">
        <v>244</v>
      </c>
      <c r="F168" s="22" t="s">
        <v>127</v>
      </c>
    </row>
    <row r="169" spans="2:6" x14ac:dyDescent="0.35">
      <c r="B169" s="71" t="s">
        <v>403</v>
      </c>
      <c r="C169" s="71" t="s">
        <v>200</v>
      </c>
      <c r="D169" s="71" t="s">
        <v>412</v>
      </c>
      <c r="E169" s="71" t="s">
        <v>202</v>
      </c>
      <c r="F169" s="22" t="s">
        <v>127</v>
      </c>
    </row>
    <row r="170" spans="2:6" x14ac:dyDescent="0.35">
      <c r="B170" s="71" t="s">
        <v>403</v>
      </c>
      <c r="C170" s="71" t="s">
        <v>200</v>
      </c>
      <c r="D170" s="71" t="s">
        <v>413</v>
      </c>
      <c r="E170" s="71" t="s">
        <v>204</v>
      </c>
      <c r="F170" s="22" t="s">
        <v>127</v>
      </c>
    </row>
    <row r="171" spans="2:6" x14ac:dyDescent="0.35">
      <c r="B171" s="71" t="s">
        <v>403</v>
      </c>
      <c r="C171" s="71" t="s">
        <v>200</v>
      </c>
      <c r="D171" s="71" t="s">
        <v>414</v>
      </c>
      <c r="E171" s="71" t="s">
        <v>206</v>
      </c>
      <c r="F171" s="22" t="s">
        <v>127</v>
      </c>
    </row>
    <row r="172" spans="2:6" x14ac:dyDescent="0.35">
      <c r="B172" s="71" t="s">
        <v>403</v>
      </c>
      <c r="C172" s="71" t="s">
        <v>200</v>
      </c>
      <c r="D172" s="71" t="s">
        <v>415</v>
      </c>
      <c r="E172" s="71" t="s">
        <v>210</v>
      </c>
      <c r="F172" s="22" t="s">
        <v>127</v>
      </c>
    </row>
    <row r="173" spans="2:6" x14ac:dyDescent="0.35">
      <c r="B173" s="71" t="s">
        <v>403</v>
      </c>
      <c r="C173" s="71" t="s">
        <v>190</v>
      </c>
      <c r="D173" s="71" t="s">
        <v>416</v>
      </c>
      <c r="E173" s="71" t="s">
        <v>192</v>
      </c>
      <c r="F173" s="22" t="s">
        <v>127</v>
      </c>
    </row>
    <row r="174" spans="2:6" x14ac:dyDescent="0.35">
      <c r="B174" s="71" t="s">
        <v>403</v>
      </c>
      <c r="C174" s="71" t="s">
        <v>190</v>
      </c>
      <c r="D174" s="71" t="s">
        <v>417</v>
      </c>
      <c r="E174" s="71" t="s">
        <v>194</v>
      </c>
      <c r="F174" s="22" t="s">
        <v>127</v>
      </c>
    </row>
    <row r="175" spans="2:6" x14ac:dyDescent="0.35">
      <c r="B175" s="71" t="s">
        <v>403</v>
      </c>
      <c r="C175" s="71" t="s">
        <v>190</v>
      </c>
      <c r="D175" s="71" t="s">
        <v>418</v>
      </c>
      <c r="E175" s="71" t="s">
        <v>196</v>
      </c>
      <c r="F175" s="22" t="s">
        <v>127</v>
      </c>
    </row>
    <row r="176" spans="2:6" x14ac:dyDescent="0.35">
      <c r="B176" s="71" t="s">
        <v>403</v>
      </c>
      <c r="C176" s="71" t="s">
        <v>197</v>
      </c>
      <c r="D176" s="71" t="s">
        <v>419</v>
      </c>
      <c r="E176" s="71" t="s">
        <v>420</v>
      </c>
      <c r="F176" s="22" t="s">
        <v>127</v>
      </c>
    </row>
    <row r="177" spans="2:6" x14ac:dyDescent="0.35">
      <c r="B177" s="71" t="s">
        <v>403</v>
      </c>
      <c r="C177" s="71" t="s">
        <v>197</v>
      </c>
      <c r="D177" s="71" t="s">
        <v>421</v>
      </c>
      <c r="E177" s="71" t="s">
        <v>422</v>
      </c>
      <c r="F177" s="22" t="s">
        <v>127</v>
      </c>
    </row>
    <row r="178" spans="2:6" x14ac:dyDescent="0.35">
      <c r="B178" s="71" t="s">
        <v>403</v>
      </c>
      <c r="C178" s="71" t="s">
        <v>197</v>
      </c>
      <c r="D178" s="71" t="s">
        <v>423</v>
      </c>
      <c r="E178" s="71" t="s">
        <v>424</v>
      </c>
      <c r="F178" s="22" t="s">
        <v>127</v>
      </c>
    </row>
    <row r="179" spans="2:6" x14ac:dyDescent="0.35">
      <c r="B179" s="71" t="s">
        <v>403</v>
      </c>
      <c r="C179" s="71" t="s">
        <v>211</v>
      </c>
      <c r="D179" s="71" t="s">
        <v>425</v>
      </c>
      <c r="E179" s="71" t="s">
        <v>426</v>
      </c>
      <c r="F179" s="22" t="s">
        <v>127</v>
      </c>
    </row>
    <row r="180" spans="2:6" x14ac:dyDescent="0.35">
      <c r="B180" s="71" t="s">
        <v>403</v>
      </c>
      <c r="C180" s="71" t="s">
        <v>211</v>
      </c>
      <c r="D180" s="71" t="s">
        <v>427</v>
      </c>
      <c r="E180" s="71" t="s">
        <v>213</v>
      </c>
      <c r="F180" s="22" t="s">
        <v>127</v>
      </c>
    </row>
    <row r="181" spans="2:6" x14ac:dyDescent="0.35">
      <c r="B181" s="71" t="s">
        <v>403</v>
      </c>
      <c r="C181" s="71" t="s">
        <v>211</v>
      </c>
      <c r="D181" s="71" t="s">
        <v>428</v>
      </c>
      <c r="E181" s="71" t="s">
        <v>217</v>
      </c>
      <c r="F181" s="22" t="s">
        <v>127</v>
      </c>
    </row>
    <row r="182" spans="2:6" x14ac:dyDescent="0.35">
      <c r="B182" s="71" t="s">
        <v>403</v>
      </c>
      <c r="C182" s="71" t="s">
        <v>367</v>
      </c>
      <c r="D182" s="71" t="s">
        <v>429</v>
      </c>
      <c r="E182" s="71" t="s">
        <v>369</v>
      </c>
      <c r="F182" s="22" t="s">
        <v>127</v>
      </c>
    </row>
    <row r="183" spans="2:6" x14ac:dyDescent="0.35">
      <c r="B183" s="71" t="s">
        <v>403</v>
      </c>
      <c r="C183" s="71" t="s">
        <v>218</v>
      </c>
      <c r="D183" s="71" t="s">
        <v>430</v>
      </c>
      <c r="E183" s="71" t="s">
        <v>431</v>
      </c>
      <c r="F183" s="22" t="s">
        <v>127</v>
      </c>
    </row>
    <row r="184" spans="2:6" x14ac:dyDescent="0.35">
      <c r="B184" s="71" t="s">
        <v>403</v>
      </c>
      <c r="C184" s="71" t="s">
        <v>218</v>
      </c>
      <c r="D184" s="71" t="s">
        <v>432</v>
      </c>
      <c r="E184" s="71" t="s">
        <v>224</v>
      </c>
      <c r="F184" s="22" t="s">
        <v>127</v>
      </c>
    </row>
    <row r="185" spans="2:6" x14ac:dyDescent="0.35">
      <c r="B185" s="71" t="s">
        <v>403</v>
      </c>
      <c r="C185" s="71" t="s">
        <v>218</v>
      </c>
      <c r="D185" s="71" t="s">
        <v>433</v>
      </c>
      <c r="E185" s="71" t="s">
        <v>228</v>
      </c>
      <c r="F185" s="22" t="s">
        <v>127</v>
      </c>
    </row>
    <row r="186" spans="2:6" x14ac:dyDescent="0.35">
      <c r="B186" s="71" t="s">
        <v>403</v>
      </c>
      <c r="C186" s="71" t="s">
        <v>218</v>
      </c>
      <c r="D186" s="71" t="s">
        <v>434</v>
      </c>
      <c r="E186" s="71" t="s">
        <v>230</v>
      </c>
      <c r="F186" s="22" t="s">
        <v>127</v>
      </c>
    </row>
    <row r="187" spans="2:6" x14ac:dyDescent="0.35">
      <c r="B187" s="71" t="s">
        <v>403</v>
      </c>
      <c r="C187" s="71" t="s">
        <v>218</v>
      </c>
      <c r="D187" s="71" t="s">
        <v>435</v>
      </c>
      <c r="E187" s="71" t="s">
        <v>397</v>
      </c>
      <c r="F187" s="22" t="s">
        <v>127</v>
      </c>
    </row>
    <row r="188" spans="2:6" x14ac:dyDescent="0.35">
      <c r="B188" s="71" t="s">
        <v>403</v>
      </c>
      <c r="C188" s="71" t="s">
        <v>218</v>
      </c>
      <c r="D188" s="71" t="s">
        <v>436</v>
      </c>
      <c r="E188" s="71" t="s">
        <v>402</v>
      </c>
      <c r="F188" s="22" t="s">
        <v>127</v>
      </c>
    </row>
    <row r="189" spans="2:6" x14ac:dyDescent="0.35">
      <c r="B189" s="71" t="s">
        <v>437</v>
      </c>
      <c r="C189" s="71" t="s">
        <v>135</v>
      </c>
      <c r="D189" s="71" t="s">
        <v>438</v>
      </c>
      <c r="E189" s="71" t="s">
        <v>224</v>
      </c>
      <c r="F189" s="22" t="s">
        <v>127</v>
      </c>
    </row>
    <row r="190" spans="2:6" x14ac:dyDescent="0.35">
      <c r="B190" s="71" t="s">
        <v>437</v>
      </c>
      <c r="C190" s="71" t="s">
        <v>190</v>
      </c>
      <c r="D190" s="71" t="s">
        <v>439</v>
      </c>
      <c r="E190" s="71" t="s">
        <v>440</v>
      </c>
      <c r="F190" s="22" t="s">
        <v>127</v>
      </c>
    </row>
    <row r="191" spans="2:6" x14ac:dyDescent="0.35">
      <c r="B191" s="71" t="s">
        <v>437</v>
      </c>
      <c r="C191" s="71" t="s">
        <v>190</v>
      </c>
      <c r="D191" s="71" t="s">
        <v>441</v>
      </c>
      <c r="E191" s="71" t="s">
        <v>442</v>
      </c>
      <c r="F191" s="22" t="s">
        <v>127</v>
      </c>
    </row>
    <row r="192" spans="2:6" x14ac:dyDescent="0.35">
      <c r="B192" s="71" t="s">
        <v>437</v>
      </c>
      <c r="C192" s="71" t="s">
        <v>443</v>
      </c>
      <c r="D192" s="71" t="s">
        <v>444</v>
      </c>
      <c r="E192" s="71" t="s">
        <v>445</v>
      </c>
      <c r="F192" s="22" t="s">
        <v>127</v>
      </c>
    </row>
    <row r="193" spans="2:6" x14ac:dyDescent="0.35">
      <c r="B193" s="71" t="s">
        <v>437</v>
      </c>
      <c r="C193" s="71" t="s">
        <v>443</v>
      </c>
      <c r="D193" s="71" t="s">
        <v>446</v>
      </c>
      <c r="E193" s="71" t="s">
        <v>447</v>
      </c>
      <c r="F193" s="22" t="s">
        <v>127</v>
      </c>
    </row>
    <row r="194" spans="2:6" x14ac:dyDescent="0.35">
      <c r="B194" s="71" t="s">
        <v>437</v>
      </c>
      <c r="C194" s="71" t="s">
        <v>443</v>
      </c>
      <c r="D194" s="71" t="s">
        <v>1999</v>
      </c>
      <c r="E194" s="71" t="s">
        <v>2000</v>
      </c>
      <c r="F194" s="22" t="s">
        <v>127</v>
      </c>
    </row>
    <row r="195" spans="2:6" x14ac:dyDescent="0.35">
      <c r="B195" s="71" t="s">
        <v>448</v>
      </c>
      <c r="C195" s="71" t="s">
        <v>135</v>
      </c>
      <c r="D195" s="71" t="s">
        <v>449</v>
      </c>
      <c r="E195" s="71" t="s">
        <v>137</v>
      </c>
      <c r="F195" s="22" t="s">
        <v>127</v>
      </c>
    </row>
    <row r="196" spans="2:6" x14ac:dyDescent="0.35">
      <c r="B196" s="71" t="s">
        <v>448</v>
      </c>
      <c r="C196" s="71" t="s">
        <v>135</v>
      </c>
      <c r="D196" s="71" t="s">
        <v>450</v>
      </c>
      <c r="E196" s="71" t="s">
        <v>139</v>
      </c>
      <c r="F196" s="22" t="s">
        <v>127</v>
      </c>
    </row>
    <row r="197" spans="2:6" x14ac:dyDescent="0.35">
      <c r="B197" s="71" t="s">
        <v>448</v>
      </c>
      <c r="C197" s="71" t="s">
        <v>135</v>
      </c>
      <c r="D197" s="71" t="s">
        <v>451</v>
      </c>
      <c r="E197" s="71" t="s">
        <v>452</v>
      </c>
      <c r="F197" s="22" t="s">
        <v>127</v>
      </c>
    </row>
    <row r="198" spans="2:6" x14ac:dyDescent="0.35">
      <c r="B198" s="71" t="s">
        <v>448</v>
      </c>
      <c r="C198" s="71" t="s">
        <v>140</v>
      </c>
      <c r="D198" s="71" t="s">
        <v>453</v>
      </c>
      <c r="E198" s="71" t="s">
        <v>454</v>
      </c>
      <c r="F198" s="22" t="s">
        <v>127</v>
      </c>
    </row>
    <row r="199" spans="2:6" x14ac:dyDescent="0.35">
      <c r="B199" s="71" t="s">
        <v>448</v>
      </c>
      <c r="C199" s="71" t="s">
        <v>140</v>
      </c>
      <c r="D199" s="71" t="s">
        <v>455</v>
      </c>
      <c r="E199" s="71" t="s">
        <v>456</v>
      </c>
      <c r="F199" s="22" t="s">
        <v>127</v>
      </c>
    </row>
    <row r="200" spans="2:6" x14ac:dyDescent="0.35">
      <c r="B200" s="71" t="s">
        <v>448</v>
      </c>
      <c r="C200" s="71" t="s">
        <v>140</v>
      </c>
      <c r="D200" s="71" t="s">
        <v>457</v>
      </c>
      <c r="E200" s="71" t="s">
        <v>271</v>
      </c>
      <c r="F200" s="22" t="s">
        <v>127</v>
      </c>
    </row>
    <row r="201" spans="2:6" x14ac:dyDescent="0.35">
      <c r="B201" s="71" t="s">
        <v>448</v>
      </c>
      <c r="C201" s="71" t="s">
        <v>140</v>
      </c>
      <c r="D201" s="71" t="s">
        <v>458</v>
      </c>
      <c r="E201" s="71" t="s">
        <v>459</v>
      </c>
      <c r="F201" s="22" t="s">
        <v>127</v>
      </c>
    </row>
    <row r="202" spans="2:6" x14ac:dyDescent="0.35">
      <c r="B202" s="71" t="s">
        <v>448</v>
      </c>
      <c r="C202" s="71" t="s">
        <v>249</v>
      </c>
      <c r="D202" s="71" t="s">
        <v>460</v>
      </c>
      <c r="E202" s="71" t="s">
        <v>461</v>
      </c>
      <c r="F202" s="22" t="s">
        <v>127</v>
      </c>
    </row>
    <row r="203" spans="2:6" x14ac:dyDescent="0.35">
      <c r="B203" s="71" t="s">
        <v>448</v>
      </c>
      <c r="C203" s="71" t="s">
        <v>249</v>
      </c>
      <c r="D203" s="71" t="s">
        <v>462</v>
      </c>
      <c r="E203" s="71" t="s">
        <v>463</v>
      </c>
      <c r="F203" s="22" t="s">
        <v>127</v>
      </c>
    </row>
    <row r="204" spans="2:6" x14ac:dyDescent="0.35">
      <c r="B204" s="71" t="s">
        <v>448</v>
      </c>
      <c r="C204" s="71" t="s">
        <v>190</v>
      </c>
      <c r="D204" s="71" t="s">
        <v>464</v>
      </c>
      <c r="E204" s="71" t="s">
        <v>192</v>
      </c>
      <c r="F204" s="22" t="s">
        <v>127</v>
      </c>
    </row>
    <row r="205" spans="2:6" x14ac:dyDescent="0.35">
      <c r="B205" s="71" t="s">
        <v>448</v>
      </c>
      <c r="C205" s="71" t="s">
        <v>190</v>
      </c>
      <c r="D205" s="71" t="s">
        <v>465</v>
      </c>
      <c r="E205" s="71" t="s">
        <v>194</v>
      </c>
      <c r="F205" s="22" t="s">
        <v>127</v>
      </c>
    </row>
    <row r="206" spans="2:6" x14ac:dyDescent="0.35">
      <c r="B206" s="71" t="s">
        <v>448</v>
      </c>
      <c r="C206" s="71" t="s">
        <v>190</v>
      </c>
      <c r="D206" s="71" t="s">
        <v>466</v>
      </c>
      <c r="E206" s="71" t="s">
        <v>196</v>
      </c>
      <c r="F206" s="22" t="s">
        <v>127</v>
      </c>
    </row>
    <row r="207" spans="2:6" x14ac:dyDescent="0.35">
      <c r="B207" s="71" t="s">
        <v>448</v>
      </c>
      <c r="C207" s="71" t="s">
        <v>190</v>
      </c>
      <c r="D207" s="71" t="s">
        <v>467</v>
      </c>
      <c r="E207" s="71" t="s">
        <v>468</v>
      </c>
      <c r="F207" s="22" t="s">
        <v>127</v>
      </c>
    </row>
    <row r="208" spans="2:6" x14ac:dyDescent="0.35">
      <c r="B208" s="71" t="s">
        <v>448</v>
      </c>
      <c r="C208" s="71" t="s">
        <v>190</v>
      </c>
      <c r="D208" s="71" t="s">
        <v>469</v>
      </c>
      <c r="E208" s="71" t="s">
        <v>470</v>
      </c>
      <c r="F208" s="22" t="s">
        <v>127</v>
      </c>
    </row>
    <row r="209" spans="2:6" x14ac:dyDescent="0.35">
      <c r="B209" s="71" t="s">
        <v>448</v>
      </c>
      <c r="C209" s="71" t="s">
        <v>197</v>
      </c>
      <c r="D209" s="71" t="s">
        <v>471</v>
      </c>
      <c r="E209" s="71" t="s">
        <v>318</v>
      </c>
      <c r="F209" s="22" t="s">
        <v>127</v>
      </c>
    </row>
    <row r="210" spans="2:6" x14ac:dyDescent="0.35">
      <c r="B210" s="71" t="s">
        <v>448</v>
      </c>
      <c r="C210" s="71" t="s">
        <v>197</v>
      </c>
      <c r="D210" s="71" t="s">
        <v>472</v>
      </c>
      <c r="E210" s="71" t="s">
        <v>320</v>
      </c>
      <c r="F210" s="22" t="s">
        <v>127</v>
      </c>
    </row>
    <row r="211" spans="2:6" x14ac:dyDescent="0.35">
      <c r="B211" s="71" t="s">
        <v>448</v>
      </c>
      <c r="C211" s="71" t="s">
        <v>197</v>
      </c>
      <c r="D211" s="71" t="s">
        <v>473</v>
      </c>
      <c r="E211" s="71" t="s">
        <v>322</v>
      </c>
      <c r="F211" s="22" t="s">
        <v>127</v>
      </c>
    </row>
    <row r="212" spans="2:6" x14ac:dyDescent="0.35">
      <c r="B212" s="71" t="s">
        <v>448</v>
      </c>
      <c r="C212" s="71" t="s">
        <v>197</v>
      </c>
      <c r="D212" s="71" t="s">
        <v>474</v>
      </c>
      <c r="E212" s="71" t="s">
        <v>324</v>
      </c>
      <c r="F212" s="22" t="s">
        <v>127</v>
      </c>
    </row>
    <row r="213" spans="2:6" x14ac:dyDescent="0.35">
      <c r="B213" s="71" t="s">
        <v>448</v>
      </c>
      <c r="C213" s="71" t="s">
        <v>197</v>
      </c>
      <c r="D213" s="71" t="s">
        <v>475</v>
      </c>
      <c r="E213" s="71" t="s">
        <v>326</v>
      </c>
      <c r="F213" s="22" t="s">
        <v>127</v>
      </c>
    </row>
    <row r="214" spans="2:6" x14ac:dyDescent="0.35">
      <c r="B214" s="71" t="s">
        <v>448</v>
      </c>
      <c r="C214" s="71" t="s">
        <v>200</v>
      </c>
      <c r="D214" s="71" t="s">
        <v>476</v>
      </c>
      <c r="E214" s="71" t="s">
        <v>202</v>
      </c>
      <c r="F214" s="22" t="s">
        <v>127</v>
      </c>
    </row>
    <row r="215" spans="2:6" x14ac:dyDescent="0.35">
      <c r="B215" s="71" t="s">
        <v>448</v>
      </c>
      <c r="C215" s="71" t="s">
        <v>200</v>
      </c>
      <c r="D215" s="71" t="s">
        <v>477</v>
      </c>
      <c r="E215" s="71" t="s">
        <v>206</v>
      </c>
      <c r="F215" s="22" t="s">
        <v>127</v>
      </c>
    </row>
    <row r="216" spans="2:6" x14ac:dyDescent="0.35">
      <c r="B216" s="71" t="s">
        <v>448</v>
      </c>
      <c r="C216" s="71" t="s">
        <v>200</v>
      </c>
      <c r="D216" s="71" t="s">
        <v>478</v>
      </c>
      <c r="E216" s="71" t="s">
        <v>348</v>
      </c>
      <c r="F216" s="22" t="s">
        <v>127</v>
      </c>
    </row>
    <row r="217" spans="2:6" x14ac:dyDescent="0.35">
      <c r="B217" s="71" t="s">
        <v>448</v>
      </c>
      <c r="C217" s="71" t="s">
        <v>200</v>
      </c>
      <c r="D217" s="71" t="s">
        <v>479</v>
      </c>
      <c r="E217" s="71" t="s">
        <v>210</v>
      </c>
      <c r="F217" s="22" t="s">
        <v>127</v>
      </c>
    </row>
    <row r="218" spans="2:6" x14ac:dyDescent="0.35">
      <c r="B218" s="71" t="s">
        <v>448</v>
      </c>
      <c r="C218" s="71" t="s">
        <v>211</v>
      </c>
      <c r="D218" s="71" t="s">
        <v>480</v>
      </c>
      <c r="E218" s="71" t="s">
        <v>217</v>
      </c>
      <c r="F218" s="22" t="s">
        <v>127</v>
      </c>
    </row>
    <row r="219" spans="2:6" x14ac:dyDescent="0.35">
      <c r="B219" s="71" t="s">
        <v>448</v>
      </c>
      <c r="C219" s="71" t="s">
        <v>367</v>
      </c>
      <c r="D219" s="71" t="s">
        <v>481</v>
      </c>
      <c r="E219" s="71" t="s">
        <v>369</v>
      </c>
      <c r="F219" s="22" t="s">
        <v>127</v>
      </c>
    </row>
    <row r="220" spans="2:6" x14ac:dyDescent="0.35">
      <c r="B220" s="71" t="s">
        <v>482</v>
      </c>
      <c r="C220" s="71" t="s">
        <v>218</v>
      </c>
      <c r="D220" s="71" t="s">
        <v>483</v>
      </c>
      <c r="E220" s="71" t="s">
        <v>228</v>
      </c>
      <c r="F220" s="22" t="s">
        <v>127</v>
      </c>
    </row>
    <row r="221" spans="2:6" x14ac:dyDescent="0.35">
      <c r="B221" s="71" t="s">
        <v>482</v>
      </c>
      <c r="C221" s="71" t="s">
        <v>218</v>
      </c>
      <c r="D221" s="71" t="s">
        <v>484</v>
      </c>
      <c r="E221" s="71" t="s">
        <v>230</v>
      </c>
      <c r="F221" s="22" t="s">
        <v>127</v>
      </c>
    </row>
    <row r="222" spans="2:6" x14ac:dyDescent="0.35">
      <c r="B222" s="71" t="s">
        <v>485</v>
      </c>
      <c r="C222" s="71" t="s">
        <v>135</v>
      </c>
      <c r="D222" s="71" t="s">
        <v>486</v>
      </c>
      <c r="E222" s="71" t="s">
        <v>137</v>
      </c>
      <c r="F222" s="22" t="s">
        <v>127</v>
      </c>
    </row>
    <row r="223" spans="2:6" x14ac:dyDescent="0.35">
      <c r="B223" s="71" t="s">
        <v>485</v>
      </c>
      <c r="C223" s="71" t="s">
        <v>140</v>
      </c>
      <c r="D223" s="71" t="s">
        <v>487</v>
      </c>
      <c r="E223" s="71" t="s">
        <v>140</v>
      </c>
      <c r="F223" s="22" t="s">
        <v>127</v>
      </c>
    </row>
    <row r="224" spans="2:6" x14ac:dyDescent="0.35">
      <c r="B224" s="71" t="s">
        <v>485</v>
      </c>
      <c r="C224" s="71" t="s">
        <v>140</v>
      </c>
      <c r="D224" s="71" t="s">
        <v>488</v>
      </c>
      <c r="E224" s="71" t="s">
        <v>489</v>
      </c>
      <c r="F224" s="22" t="s">
        <v>127</v>
      </c>
    </row>
    <row r="225" spans="2:6" x14ac:dyDescent="0.35">
      <c r="B225" s="71" t="s">
        <v>485</v>
      </c>
      <c r="C225" s="71" t="s">
        <v>140</v>
      </c>
      <c r="D225" s="71" t="s">
        <v>490</v>
      </c>
      <c r="E225" s="71" t="s">
        <v>491</v>
      </c>
      <c r="F225" s="22" t="s">
        <v>127</v>
      </c>
    </row>
    <row r="226" spans="2:6" x14ac:dyDescent="0.35">
      <c r="B226" s="71" t="s">
        <v>485</v>
      </c>
      <c r="C226" s="71" t="s">
        <v>140</v>
      </c>
      <c r="D226" s="71" t="s">
        <v>492</v>
      </c>
      <c r="E226" s="71" t="s">
        <v>493</v>
      </c>
      <c r="F226" s="22" t="s">
        <v>127</v>
      </c>
    </row>
    <row r="227" spans="2:6" x14ac:dyDescent="0.35">
      <c r="B227" s="71" t="s">
        <v>485</v>
      </c>
      <c r="C227" s="71" t="s">
        <v>140</v>
      </c>
      <c r="D227" s="71" t="s">
        <v>494</v>
      </c>
      <c r="E227" s="71" t="s">
        <v>271</v>
      </c>
      <c r="F227" s="22" t="s">
        <v>127</v>
      </c>
    </row>
    <row r="228" spans="2:6" x14ac:dyDescent="0.35">
      <c r="B228" s="71" t="s">
        <v>485</v>
      </c>
      <c r="C228" s="71" t="s">
        <v>140</v>
      </c>
      <c r="D228" s="71" t="s">
        <v>495</v>
      </c>
      <c r="E228" s="71" t="s">
        <v>273</v>
      </c>
      <c r="F228" s="22" t="s">
        <v>127</v>
      </c>
    </row>
    <row r="229" spans="2:6" x14ac:dyDescent="0.35">
      <c r="B229" s="71" t="s">
        <v>485</v>
      </c>
      <c r="C229" s="71" t="s">
        <v>140</v>
      </c>
      <c r="D229" s="71" t="s">
        <v>496</v>
      </c>
      <c r="E229" s="71" t="s">
        <v>148</v>
      </c>
      <c r="F229" s="22" t="s">
        <v>127</v>
      </c>
    </row>
    <row r="230" spans="2:6" x14ac:dyDescent="0.35">
      <c r="B230" s="71" t="s">
        <v>485</v>
      </c>
      <c r="C230" s="71" t="s">
        <v>140</v>
      </c>
      <c r="D230" s="71" t="s">
        <v>497</v>
      </c>
      <c r="E230" s="71" t="s">
        <v>498</v>
      </c>
      <c r="F230" s="22" t="s">
        <v>127</v>
      </c>
    </row>
    <row r="231" spans="2:6" x14ac:dyDescent="0.35">
      <c r="B231" s="71" t="s">
        <v>485</v>
      </c>
      <c r="C231" s="71" t="s">
        <v>140</v>
      </c>
      <c r="D231" s="71" t="s">
        <v>499</v>
      </c>
      <c r="E231" s="71" t="s">
        <v>242</v>
      </c>
      <c r="F231" s="22" t="s">
        <v>127</v>
      </c>
    </row>
    <row r="232" spans="2:6" x14ac:dyDescent="0.35">
      <c r="B232" s="71" t="s">
        <v>485</v>
      </c>
      <c r="C232" s="71" t="s">
        <v>140</v>
      </c>
      <c r="D232" s="71" t="s">
        <v>500</v>
      </c>
      <c r="E232" s="71" t="s">
        <v>501</v>
      </c>
      <c r="F232" s="22" t="s">
        <v>127</v>
      </c>
    </row>
    <row r="233" spans="2:6" x14ac:dyDescent="0.35">
      <c r="B233" s="71" t="s">
        <v>485</v>
      </c>
      <c r="C233" s="71" t="s">
        <v>140</v>
      </c>
      <c r="D233" s="71" t="s">
        <v>502</v>
      </c>
      <c r="E233" s="71" t="s">
        <v>503</v>
      </c>
      <c r="F233" s="22" t="s">
        <v>127</v>
      </c>
    </row>
    <row r="234" spans="2:6" x14ac:dyDescent="0.35">
      <c r="B234" s="71" t="s">
        <v>485</v>
      </c>
      <c r="C234" s="71" t="s">
        <v>140</v>
      </c>
      <c r="D234" s="71" t="s">
        <v>504</v>
      </c>
      <c r="E234" s="71" t="s">
        <v>505</v>
      </c>
      <c r="F234" s="22" t="s">
        <v>127</v>
      </c>
    </row>
    <row r="235" spans="2:6" x14ac:dyDescent="0.35">
      <c r="B235" s="71" t="s">
        <v>485</v>
      </c>
      <c r="C235" s="71" t="s">
        <v>275</v>
      </c>
      <c r="D235" s="71" t="s">
        <v>506</v>
      </c>
      <c r="E235" s="71" t="s">
        <v>507</v>
      </c>
      <c r="F235" s="22" t="s">
        <v>127</v>
      </c>
    </row>
    <row r="236" spans="2:6" x14ac:dyDescent="0.35">
      <c r="B236" s="71" t="s">
        <v>485</v>
      </c>
      <c r="C236" s="71" t="s">
        <v>275</v>
      </c>
      <c r="D236" s="71" t="s">
        <v>508</v>
      </c>
      <c r="E236" s="71" t="s">
        <v>509</v>
      </c>
      <c r="F236" s="22" t="s">
        <v>127</v>
      </c>
    </row>
    <row r="237" spans="2:6" x14ac:dyDescent="0.35">
      <c r="B237" s="71" t="s">
        <v>485</v>
      </c>
      <c r="C237" s="71" t="s">
        <v>275</v>
      </c>
      <c r="D237" s="71" t="s">
        <v>510</v>
      </c>
      <c r="E237" s="71" t="s">
        <v>511</v>
      </c>
      <c r="F237" s="22" t="s">
        <v>127</v>
      </c>
    </row>
    <row r="238" spans="2:6" x14ac:dyDescent="0.35">
      <c r="B238" s="71" t="s">
        <v>485</v>
      </c>
      <c r="C238" s="71" t="s">
        <v>249</v>
      </c>
      <c r="D238" s="71" t="s">
        <v>512</v>
      </c>
      <c r="E238" s="71" t="s">
        <v>513</v>
      </c>
      <c r="F238" s="22" t="s">
        <v>127</v>
      </c>
    </row>
    <row r="239" spans="2:6" x14ac:dyDescent="0.35">
      <c r="B239" s="71" t="s">
        <v>485</v>
      </c>
      <c r="C239" s="71" t="s">
        <v>249</v>
      </c>
      <c r="D239" s="71" t="s">
        <v>514</v>
      </c>
      <c r="E239" s="71" t="s">
        <v>515</v>
      </c>
      <c r="F239" s="22" t="s">
        <v>127</v>
      </c>
    </row>
    <row r="240" spans="2:6" x14ac:dyDescent="0.35">
      <c r="B240" s="71" t="s">
        <v>485</v>
      </c>
      <c r="C240" s="71" t="s">
        <v>249</v>
      </c>
      <c r="D240" s="71" t="s">
        <v>516</v>
      </c>
      <c r="E240" s="71" t="s">
        <v>289</v>
      </c>
      <c r="F240" s="22" t="s">
        <v>127</v>
      </c>
    </row>
    <row r="241" spans="2:6" x14ac:dyDescent="0.35">
      <c r="B241" s="71" t="s">
        <v>485</v>
      </c>
      <c r="C241" s="71" t="s">
        <v>249</v>
      </c>
      <c r="D241" s="71" t="s">
        <v>517</v>
      </c>
      <c r="E241" s="71" t="s">
        <v>291</v>
      </c>
      <c r="F241" s="22" t="s">
        <v>127</v>
      </c>
    </row>
    <row r="242" spans="2:6" x14ac:dyDescent="0.35">
      <c r="B242" s="71" t="s">
        <v>485</v>
      </c>
      <c r="C242" s="71" t="s">
        <v>149</v>
      </c>
      <c r="D242" s="71" t="s">
        <v>518</v>
      </c>
      <c r="E242" s="71" t="s">
        <v>151</v>
      </c>
      <c r="F242" s="22" t="s">
        <v>127</v>
      </c>
    </row>
    <row r="243" spans="2:6" x14ac:dyDescent="0.35">
      <c r="B243" s="71" t="s">
        <v>485</v>
      </c>
      <c r="C243" s="71" t="s">
        <v>149</v>
      </c>
      <c r="D243" s="71" t="s">
        <v>519</v>
      </c>
      <c r="E243" s="71" t="s">
        <v>153</v>
      </c>
      <c r="F243" s="22" t="s">
        <v>127</v>
      </c>
    </row>
    <row r="244" spans="2:6" x14ac:dyDescent="0.35">
      <c r="B244" s="71" t="s">
        <v>485</v>
      </c>
      <c r="C244" s="71" t="s">
        <v>149</v>
      </c>
      <c r="D244" s="71" t="s">
        <v>520</v>
      </c>
      <c r="E244" s="71" t="s">
        <v>161</v>
      </c>
      <c r="F244" s="22" t="s">
        <v>127</v>
      </c>
    </row>
    <row r="245" spans="2:6" x14ac:dyDescent="0.35">
      <c r="B245" s="71" t="s">
        <v>485</v>
      </c>
      <c r="C245" s="71" t="s">
        <v>149</v>
      </c>
      <c r="D245" s="71" t="s">
        <v>521</v>
      </c>
      <c r="E245" s="71" t="s">
        <v>522</v>
      </c>
      <c r="F245" s="22" t="s">
        <v>127</v>
      </c>
    </row>
    <row r="246" spans="2:6" x14ac:dyDescent="0.35">
      <c r="B246" s="71" t="s">
        <v>485</v>
      </c>
      <c r="C246" s="71" t="s">
        <v>149</v>
      </c>
      <c r="D246" s="71" t="s">
        <v>523</v>
      </c>
      <c r="E246" s="71" t="s">
        <v>281</v>
      </c>
      <c r="F246" s="22" t="s">
        <v>127</v>
      </c>
    </row>
    <row r="247" spans="2:6" x14ac:dyDescent="0.35">
      <c r="B247" s="71" t="s">
        <v>485</v>
      </c>
      <c r="C247" s="71" t="s">
        <v>149</v>
      </c>
      <c r="D247" s="71" t="s">
        <v>524</v>
      </c>
      <c r="E247" s="71" t="s">
        <v>525</v>
      </c>
      <c r="F247" s="22" t="s">
        <v>127</v>
      </c>
    </row>
    <row r="248" spans="2:6" x14ac:dyDescent="0.35">
      <c r="B248" s="71" t="s">
        <v>485</v>
      </c>
      <c r="C248" s="71" t="s">
        <v>149</v>
      </c>
      <c r="D248" s="71" t="s">
        <v>526</v>
      </c>
      <c r="E248" s="71" t="s">
        <v>527</v>
      </c>
      <c r="F248" s="22" t="s">
        <v>127</v>
      </c>
    </row>
    <row r="249" spans="2:6" x14ac:dyDescent="0.35">
      <c r="B249" s="71" t="s">
        <v>485</v>
      </c>
      <c r="C249" s="71" t="s">
        <v>149</v>
      </c>
      <c r="D249" s="71" t="s">
        <v>528</v>
      </c>
      <c r="E249" s="71" t="s">
        <v>529</v>
      </c>
      <c r="F249" s="22" t="s">
        <v>127</v>
      </c>
    </row>
    <row r="250" spans="2:6" x14ac:dyDescent="0.35">
      <c r="B250" s="71" t="s">
        <v>485</v>
      </c>
      <c r="C250" s="71" t="s">
        <v>149</v>
      </c>
      <c r="D250" s="71" t="s">
        <v>530</v>
      </c>
      <c r="E250" s="71" t="s">
        <v>531</v>
      </c>
      <c r="F250" s="22" t="s">
        <v>127</v>
      </c>
    </row>
    <row r="251" spans="2:6" x14ac:dyDescent="0.35">
      <c r="B251" s="71" t="s">
        <v>485</v>
      </c>
      <c r="C251" s="71" t="s">
        <v>149</v>
      </c>
      <c r="D251" s="71" t="s">
        <v>532</v>
      </c>
      <c r="E251" s="71" t="s">
        <v>533</v>
      </c>
      <c r="F251" s="22" t="s">
        <v>127</v>
      </c>
    </row>
    <row r="252" spans="2:6" x14ac:dyDescent="0.35">
      <c r="B252" s="71" t="s">
        <v>485</v>
      </c>
      <c r="C252" s="71" t="s">
        <v>149</v>
      </c>
      <c r="D252" s="71" t="s">
        <v>534</v>
      </c>
      <c r="E252" s="71" t="s">
        <v>253</v>
      </c>
      <c r="F252" s="22" t="s">
        <v>127</v>
      </c>
    </row>
    <row r="253" spans="2:6" x14ac:dyDescent="0.35">
      <c r="B253" s="71" t="s">
        <v>485</v>
      </c>
      <c r="C253" s="71" t="s">
        <v>149</v>
      </c>
      <c r="D253" s="71" t="s">
        <v>535</v>
      </c>
      <c r="E253" s="71" t="s">
        <v>179</v>
      </c>
      <c r="F253" s="22" t="s">
        <v>127</v>
      </c>
    </row>
    <row r="254" spans="2:6" x14ac:dyDescent="0.35">
      <c r="B254" s="71" t="s">
        <v>485</v>
      </c>
      <c r="C254" s="71" t="s">
        <v>149</v>
      </c>
      <c r="D254" s="71" t="s">
        <v>536</v>
      </c>
      <c r="E254" s="71" t="s">
        <v>537</v>
      </c>
      <c r="F254" s="22" t="s">
        <v>127</v>
      </c>
    </row>
    <row r="255" spans="2:6" x14ac:dyDescent="0.35">
      <c r="B255" s="71" t="s">
        <v>485</v>
      </c>
      <c r="C255" s="71" t="s">
        <v>149</v>
      </c>
      <c r="D255" s="71" t="s">
        <v>538</v>
      </c>
      <c r="E255" s="71" t="s">
        <v>189</v>
      </c>
      <c r="F255" s="22" t="s">
        <v>127</v>
      </c>
    </row>
    <row r="256" spans="2:6" x14ac:dyDescent="0.35">
      <c r="B256" s="71" t="s">
        <v>485</v>
      </c>
      <c r="C256" s="71" t="s">
        <v>149</v>
      </c>
      <c r="D256" s="71" t="s">
        <v>539</v>
      </c>
      <c r="E256" s="71" t="s">
        <v>175</v>
      </c>
      <c r="F256" s="22" t="s">
        <v>127</v>
      </c>
    </row>
    <row r="257" spans="2:6" x14ac:dyDescent="0.35">
      <c r="B257" s="71" t="s">
        <v>485</v>
      </c>
      <c r="C257" s="71" t="s">
        <v>149</v>
      </c>
      <c r="D257" s="71" t="s">
        <v>540</v>
      </c>
      <c r="E257" s="71" t="s">
        <v>177</v>
      </c>
      <c r="F257" s="22" t="s">
        <v>127</v>
      </c>
    </row>
    <row r="258" spans="2:6" x14ac:dyDescent="0.35">
      <c r="B258" s="71" t="s">
        <v>485</v>
      </c>
      <c r="C258" s="71" t="s">
        <v>149</v>
      </c>
      <c r="D258" s="71" t="s">
        <v>541</v>
      </c>
      <c r="E258" s="71" t="s">
        <v>185</v>
      </c>
      <c r="F258" s="22" t="s">
        <v>127</v>
      </c>
    </row>
    <row r="259" spans="2:6" x14ac:dyDescent="0.35">
      <c r="B259" s="71" t="s">
        <v>485</v>
      </c>
      <c r="C259" s="71" t="s">
        <v>149</v>
      </c>
      <c r="D259" s="71" t="s">
        <v>542</v>
      </c>
      <c r="E259" s="71" t="s">
        <v>187</v>
      </c>
      <c r="F259" s="22" t="s">
        <v>127</v>
      </c>
    </row>
    <row r="260" spans="2:6" x14ac:dyDescent="0.35">
      <c r="B260" s="71" t="s">
        <v>485</v>
      </c>
      <c r="C260" s="71" t="s">
        <v>190</v>
      </c>
      <c r="D260" s="71" t="s">
        <v>543</v>
      </c>
      <c r="E260" s="71" t="s">
        <v>192</v>
      </c>
      <c r="F260" s="22" t="s">
        <v>127</v>
      </c>
    </row>
    <row r="261" spans="2:6" x14ac:dyDescent="0.35">
      <c r="B261" s="71" t="s">
        <v>485</v>
      </c>
      <c r="C261" s="71" t="s">
        <v>190</v>
      </c>
      <c r="D261" s="71" t="s">
        <v>544</v>
      </c>
      <c r="E261" s="71" t="s">
        <v>194</v>
      </c>
      <c r="F261" s="22" t="s">
        <v>127</v>
      </c>
    </row>
    <row r="262" spans="2:6" x14ac:dyDescent="0.35">
      <c r="B262" s="71" t="s">
        <v>485</v>
      </c>
      <c r="C262" s="71" t="s">
        <v>190</v>
      </c>
      <c r="D262" s="71" t="s">
        <v>545</v>
      </c>
      <c r="E262" s="71" t="s">
        <v>196</v>
      </c>
      <c r="F262" s="22" t="s">
        <v>127</v>
      </c>
    </row>
    <row r="263" spans="2:6" x14ac:dyDescent="0.35">
      <c r="B263" s="71" t="s">
        <v>485</v>
      </c>
      <c r="C263" s="71" t="s">
        <v>197</v>
      </c>
      <c r="D263" s="71" t="s">
        <v>546</v>
      </c>
      <c r="E263" s="71" t="s">
        <v>2004</v>
      </c>
      <c r="F263" s="22" t="s">
        <v>127</v>
      </c>
    </row>
    <row r="264" spans="2:6" x14ac:dyDescent="0.35">
      <c r="B264" s="71" t="s">
        <v>485</v>
      </c>
      <c r="C264" s="71" t="s">
        <v>197</v>
      </c>
      <c r="D264" s="71" t="s">
        <v>547</v>
      </c>
      <c r="E264" s="71" t="s">
        <v>2005</v>
      </c>
      <c r="F264" s="22" t="s">
        <v>127</v>
      </c>
    </row>
    <row r="265" spans="2:6" x14ac:dyDescent="0.35">
      <c r="B265" s="71" t="s">
        <v>485</v>
      </c>
      <c r="C265" s="71" t="s">
        <v>197</v>
      </c>
      <c r="D265" s="71" t="s">
        <v>548</v>
      </c>
      <c r="E265" s="71" t="s">
        <v>322</v>
      </c>
      <c r="F265" s="22" t="s">
        <v>127</v>
      </c>
    </row>
    <row r="266" spans="2:6" x14ac:dyDescent="0.35">
      <c r="B266" s="71" t="s">
        <v>485</v>
      </c>
      <c r="C266" s="71" t="s">
        <v>197</v>
      </c>
      <c r="D266" s="71" t="s">
        <v>549</v>
      </c>
      <c r="E266" s="71" t="s">
        <v>324</v>
      </c>
      <c r="F266" s="22" t="s">
        <v>127</v>
      </c>
    </row>
    <row r="267" spans="2:6" x14ac:dyDescent="0.35">
      <c r="B267" s="71" t="s">
        <v>485</v>
      </c>
      <c r="C267" s="71" t="s">
        <v>197</v>
      </c>
      <c r="D267" s="71" t="s">
        <v>550</v>
      </c>
      <c r="E267" s="71" t="s">
        <v>326</v>
      </c>
      <c r="F267" s="22" t="s">
        <v>127</v>
      </c>
    </row>
    <row r="268" spans="2:6" x14ac:dyDescent="0.35">
      <c r="B268" s="71" t="s">
        <v>485</v>
      </c>
      <c r="C268" s="71" t="s">
        <v>197</v>
      </c>
      <c r="D268" s="71" t="s">
        <v>551</v>
      </c>
      <c r="E268" s="71" t="s">
        <v>2006</v>
      </c>
      <c r="F268" s="22" t="s">
        <v>127</v>
      </c>
    </row>
    <row r="269" spans="2:6" x14ac:dyDescent="0.35">
      <c r="B269" s="71" t="s">
        <v>485</v>
      </c>
      <c r="C269" s="71" t="s">
        <v>197</v>
      </c>
      <c r="D269" s="71" t="s">
        <v>552</v>
      </c>
      <c r="E269" s="71" t="s">
        <v>2007</v>
      </c>
      <c r="F269" s="22" t="s">
        <v>127</v>
      </c>
    </row>
    <row r="270" spans="2:6" x14ac:dyDescent="0.35">
      <c r="B270" s="71" t="s">
        <v>485</v>
      </c>
      <c r="C270" s="71" t="s">
        <v>197</v>
      </c>
      <c r="D270" s="71" t="s">
        <v>553</v>
      </c>
      <c r="E270" s="71" t="s">
        <v>2008</v>
      </c>
      <c r="F270" s="22" t="s">
        <v>127</v>
      </c>
    </row>
    <row r="271" spans="2:6" x14ac:dyDescent="0.35">
      <c r="B271" s="71" t="s">
        <v>485</v>
      </c>
      <c r="C271" s="71" t="s">
        <v>197</v>
      </c>
      <c r="D271" s="71" t="s">
        <v>554</v>
      </c>
      <c r="E271" s="71" t="s">
        <v>555</v>
      </c>
      <c r="F271" s="22" t="s">
        <v>127</v>
      </c>
    </row>
    <row r="272" spans="2:6" x14ac:dyDescent="0.35">
      <c r="B272" s="71" t="s">
        <v>485</v>
      </c>
      <c r="C272" s="71" t="s">
        <v>197</v>
      </c>
      <c r="D272" s="71" t="s">
        <v>556</v>
      </c>
      <c r="E272" s="71" t="s">
        <v>557</v>
      </c>
      <c r="F272" s="22" t="s">
        <v>127</v>
      </c>
    </row>
    <row r="273" spans="2:6" x14ac:dyDescent="0.35">
      <c r="B273" s="71" t="s">
        <v>485</v>
      </c>
      <c r="C273" s="71" t="s">
        <v>197</v>
      </c>
      <c r="D273" s="71" t="s">
        <v>558</v>
      </c>
      <c r="E273" s="71" t="s">
        <v>559</v>
      </c>
      <c r="F273" s="22" t="s">
        <v>127</v>
      </c>
    </row>
    <row r="274" spans="2:6" x14ac:dyDescent="0.35">
      <c r="B274" s="71" t="s">
        <v>485</v>
      </c>
      <c r="C274" s="71" t="s">
        <v>197</v>
      </c>
      <c r="D274" s="71" t="s">
        <v>560</v>
      </c>
      <c r="E274" s="71" t="s">
        <v>561</v>
      </c>
      <c r="F274" s="22" t="s">
        <v>127</v>
      </c>
    </row>
    <row r="275" spans="2:6" x14ac:dyDescent="0.35">
      <c r="B275" s="71" t="s">
        <v>485</v>
      </c>
      <c r="C275" s="71" t="s">
        <v>331</v>
      </c>
      <c r="D275" s="71" t="s">
        <v>562</v>
      </c>
      <c r="E275" s="71" t="s">
        <v>333</v>
      </c>
      <c r="F275" s="22" t="s">
        <v>127</v>
      </c>
    </row>
    <row r="276" spans="2:6" x14ac:dyDescent="0.35">
      <c r="B276" s="71" t="s">
        <v>485</v>
      </c>
      <c r="C276" s="71" t="s">
        <v>331</v>
      </c>
      <c r="D276" s="71" t="s">
        <v>563</v>
      </c>
      <c r="E276" s="71" t="s">
        <v>335</v>
      </c>
      <c r="F276" s="22" t="s">
        <v>127</v>
      </c>
    </row>
    <row r="277" spans="2:6" x14ac:dyDescent="0.35">
      <c r="B277" s="71" t="s">
        <v>485</v>
      </c>
      <c r="C277" s="71" t="s">
        <v>331</v>
      </c>
      <c r="D277" s="71" t="s">
        <v>564</v>
      </c>
      <c r="E277" s="71" t="s">
        <v>331</v>
      </c>
      <c r="F277" s="22" t="s">
        <v>127</v>
      </c>
    </row>
    <row r="278" spans="2:6" x14ac:dyDescent="0.35">
      <c r="B278" s="71" t="s">
        <v>485</v>
      </c>
      <c r="C278" s="71" t="s">
        <v>331</v>
      </c>
      <c r="D278" s="71" t="s">
        <v>565</v>
      </c>
      <c r="E278" s="71" t="s">
        <v>338</v>
      </c>
      <c r="F278" s="22" t="s">
        <v>127</v>
      </c>
    </row>
    <row r="279" spans="2:6" x14ac:dyDescent="0.35">
      <c r="B279" s="71" t="s">
        <v>485</v>
      </c>
      <c r="C279" s="71" t="s">
        <v>200</v>
      </c>
      <c r="D279" s="71" t="s">
        <v>566</v>
      </c>
      <c r="E279" s="71" t="s">
        <v>202</v>
      </c>
      <c r="F279" s="22" t="s">
        <v>127</v>
      </c>
    </row>
    <row r="280" spans="2:6" x14ac:dyDescent="0.35">
      <c r="B280" s="71" t="s">
        <v>485</v>
      </c>
      <c r="C280" s="71" t="s">
        <v>200</v>
      </c>
      <c r="D280" s="71" t="s">
        <v>567</v>
      </c>
      <c r="E280" s="71" t="s">
        <v>206</v>
      </c>
      <c r="F280" s="22" t="s">
        <v>127</v>
      </c>
    </row>
    <row r="281" spans="2:6" x14ac:dyDescent="0.35">
      <c r="B281" s="71" t="s">
        <v>485</v>
      </c>
      <c r="C281" s="71" t="s">
        <v>200</v>
      </c>
      <c r="D281" s="71" t="s">
        <v>568</v>
      </c>
      <c r="E281" s="71" t="s">
        <v>208</v>
      </c>
      <c r="F281" s="22" t="s">
        <v>127</v>
      </c>
    </row>
    <row r="282" spans="2:6" x14ac:dyDescent="0.35">
      <c r="B282" s="71" t="s">
        <v>485</v>
      </c>
      <c r="C282" s="71" t="s">
        <v>200</v>
      </c>
      <c r="D282" s="71" t="s">
        <v>569</v>
      </c>
      <c r="E282" s="71" t="s">
        <v>344</v>
      </c>
      <c r="F282" s="22" t="s">
        <v>127</v>
      </c>
    </row>
    <row r="283" spans="2:6" x14ac:dyDescent="0.35">
      <c r="B283" s="71" t="s">
        <v>485</v>
      </c>
      <c r="C283" s="71" t="s">
        <v>200</v>
      </c>
      <c r="D283" s="71" t="s">
        <v>570</v>
      </c>
      <c r="E283" s="71" t="s">
        <v>346</v>
      </c>
      <c r="F283" s="22" t="s">
        <v>127</v>
      </c>
    </row>
    <row r="284" spans="2:6" x14ac:dyDescent="0.35">
      <c r="B284" s="71" t="s">
        <v>485</v>
      </c>
      <c r="C284" s="71" t="s">
        <v>200</v>
      </c>
      <c r="D284" s="71" t="s">
        <v>571</v>
      </c>
      <c r="E284" s="71" t="s">
        <v>348</v>
      </c>
      <c r="F284" s="22" t="s">
        <v>127</v>
      </c>
    </row>
    <row r="285" spans="2:6" x14ac:dyDescent="0.35">
      <c r="B285" s="71" t="s">
        <v>485</v>
      </c>
      <c r="C285" s="71" t="s">
        <v>200</v>
      </c>
      <c r="D285" s="71" t="s">
        <v>572</v>
      </c>
      <c r="E285" s="71" t="s">
        <v>350</v>
      </c>
      <c r="F285" s="22" t="s">
        <v>127</v>
      </c>
    </row>
    <row r="286" spans="2:6" x14ac:dyDescent="0.35">
      <c r="B286" s="71" t="s">
        <v>485</v>
      </c>
      <c r="C286" s="71" t="s">
        <v>200</v>
      </c>
      <c r="D286" s="71" t="s">
        <v>573</v>
      </c>
      <c r="E286" s="71" t="s">
        <v>210</v>
      </c>
      <c r="F286" s="22" t="s">
        <v>127</v>
      </c>
    </row>
    <row r="287" spans="2:6" x14ac:dyDescent="0.35">
      <c r="B287" s="71" t="s">
        <v>485</v>
      </c>
      <c r="C287" s="71" t="s">
        <v>211</v>
      </c>
      <c r="D287" s="71" t="s">
        <v>574</v>
      </c>
      <c r="E287" s="71" t="s">
        <v>213</v>
      </c>
      <c r="F287" s="22" t="s">
        <v>127</v>
      </c>
    </row>
    <row r="288" spans="2:6" x14ac:dyDescent="0.35">
      <c r="B288" s="71" t="s">
        <v>485</v>
      </c>
      <c r="C288" s="71" t="s">
        <v>211</v>
      </c>
      <c r="D288" s="71" t="s">
        <v>575</v>
      </c>
      <c r="E288" s="71" t="s">
        <v>355</v>
      </c>
      <c r="F288" s="22" t="s">
        <v>127</v>
      </c>
    </row>
    <row r="289" spans="2:6" x14ac:dyDescent="0.35">
      <c r="B289" s="71" t="s">
        <v>485</v>
      </c>
      <c r="C289" s="71" t="s">
        <v>211</v>
      </c>
      <c r="D289" s="71" t="s">
        <v>576</v>
      </c>
      <c r="E289" s="71" t="s">
        <v>357</v>
      </c>
      <c r="F289" s="22" t="s">
        <v>127</v>
      </c>
    </row>
    <row r="290" spans="2:6" x14ac:dyDescent="0.35">
      <c r="B290" s="71" t="s">
        <v>485</v>
      </c>
      <c r="C290" s="71" t="s">
        <v>211</v>
      </c>
      <c r="D290" s="71" t="s">
        <v>577</v>
      </c>
      <c r="E290" s="71" t="s">
        <v>2009</v>
      </c>
      <c r="F290" s="22" t="s">
        <v>127</v>
      </c>
    </row>
    <row r="291" spans="2:6" x14ac:dyDescent="0.35">
      <c r="B291" s="71" t="s">
        <v>485</v>
      </c>
      <c r="C291" s="71" t="s">
        <v>211</v>
      </c>
      <c r="D291" s="71" t="s">
        <v>578</v>
      </c>
      <c r="E291" s="71" t="s">
        <v>217</v>
      </c>
      <c r="F291" s="22" t="s">
        <v>127</v>
      </c>
    </row>
    <row r="292" spans="2:6" x14ac:dyDescent="0.35">
      <c r="B292" s="71" t="s">
        <v>485</v>
      </c>
      <c r="C292" s="71" t="s">
        <v>211</v>
      </c>
      <c r="D292" s="71" t="s">
        <v>579</v>
      </c>
      <c r="E292" s="71" t="s">
        <v>360</v>
      </c>
      <c r="F292" s="22" t="s">
        <v>127</v>
      </c>
    </row>
    <row r="293" spans="2:6" x14ac:dyDescent="0.35">
      <c r="B293" s="71" t="s">
        <v>485</v>
      </c>
      <c r="C293" s="71" t="s">
        <v>211</v>
      </c>
      <c r="D293" s="71" t="s">
        <v>580</v>
      </c>
      <c r="E293" s="71" t="s">
        <v>362</v>
      </c>
      <c r="F293" s="22" t="s">
        <v>127</v>
      </c>
    </row>
    <row r="294" spans="2:6" x14ac:dyDescent="0.35">
      <c r="B294" s="71" t="s">
        <v>485</v>
      </c>
      <c r="C294" s="71" t="s">
        <v>211</v>
      </c>
      <c r="D294" s="71" t="s">
        <v>581</v>
      </c>
      <c r="E294" s="71" t="s">
        <v>364</v>
      </c>
      <c r="F294" s="22" t="s">
        <v>127</v>
      </c>
    </row>
    <row r="295" spans="2:6" x14ac:dyDescent="0.35">
      <c r="B295" s="71" t="s">
        <v>485</v>
      </c>
      <c r="C295" s="71" t="s">
        <v>211</v>
      </c>
      <c r="D295" s="71" t="s">
        <v>582</v>
      </c>
      <c r="E295" s="71" t="s">
        <v>366</v>
      </c>
      <c r="F295" s="22" t="s">
        <v>127</v>
      </c>
    </row>
    <row r="296" spans="2:6" x14ac:dyDescent="0.35">
      <c r="B296" s="71" t="s">
        <v>485</v>
      </c>
      <c r="C296" s="71" t="s">
        <v>211</v>
      </c>
      <c r="D296" s="71" t="s">
        <v>583</v>
      </c>
      <c r="E296" s="71" t="s">
        <v>584</v>
      </c>
      <c r="F296" s="22" t="s">
        <v>127</v>
      </c>
    </row>
    <row r="297" spans="2:6" x14ac:dyDescent="0.35">
      <c r="B297" s="71" t="s">
        <v>485</v>
      </c>
      <c r="C297" s="71" t="s">
        <v>367</v>
      </c>
      <c r="D297" s="71" t="s">
        <v>585</v>
      </c>
      <c r="E297" s="71" t="s">
        <v>369</v>
      </c>
      <c r="F297" s="22" t="s">
        <v>127</v>
      </c>
    </row>
    <row r="298" spans="2:6" x14ac:dyDescent="0.35">
      <c r="B298" s="71" t="s">
        <v>485</v>
      </c>
      <c r="C298" s="71" t="s">
        <v>218</v>
      </c>
      <c r="D298" s="71" t="s">
        <v>586</v>
      </c>
      <c r="E298" s="71" t="s">
        <v>587</v>
      </c>
      <c r="F298" s="22" t="s">
        <v>127</v>
      </c>
    </row>
    <row r="299" spans="2:6" x14ac:dyDescent="0.35">
      <c r="B299" s="71" t="s">
        <v>485</v>
      </c>
      <c r="C299" s="71" t="s">
        <v>218</v>
      </c>
      <c r="D299" s="71" t="s">
        <v>588</v>
      </c>
      <c r="E299" s="71" t="s">
        <v>228</v>
      </c>
      <c r="F299" s="22" t="s">
        <v>127</v>
      </c>
    </row>
    <row r="300" spans="2:6" x14ac:dyDescent="0.35">
      <c r="B300" s="71" t="s">
        <v>485</v>
      </c>
      <c r="C300" s="71" t="s">
        <v>218</v>
      </c>
      <c r="D300" s="71" t="s">
        <v>589</v>
      </c>
      <c r="E300" s="71" t="s">
        <v>230</v>
      </c>
      <c r="F300" s="22" t="s">
        <v>127</v>
      </c>
    </row>
    <row r="301" spans="2:6" x14ac:dyDescent="0.35">
      <c r="B301" s="71" t="s">
        <v>485</v>
      </c>
      <c r="C301" s="71" t="s">
        <v>218</v>
      </c>
      <c r="D301" s="71" t="s">
        <v>590</v>
      </c>
      <c r="E301" s="71" t="s">
        <v>392</v>
      </c>
      <c r="F301" s="22" t="s">
        <v>127</v>
      </c>
    </row>
    <row r="302" spans="2:6" x14ac:dyDescent="0.35">
      <c r="B302" s="71" t="s">
        <v>485</v>
      </c>
      <c r="C302" s="71" t="s">
        <v>218</v>
      </c>
      <c r="D302" s="71" t="s">
        <v>591</v>
      </c>
      <c r="E302" s="71" t="s">
        <v>397</v>
      </c>
      <c r="F302" s="22" t="s">
        <v>127</v>
      </c>
    </row>
    <row r="303" spans="2:6" x14ac:dyDescent="0.35">
      <c r="B303" s="71" t="s">
        <v>485</v>
      </c>
      <c r="C303" s="71" t="s">
        <v>218</v>
      </c>
      <c r="D303" s="71" t="s">
        <v>592</v>
      </c>
      <c r="E303" s="71" t="s">
        <v>226</v>
      </c>
      <c r="F303" s="22" t="s">
        <v>127</v>
      </c>
    </row>
    <row r="304" spans="2:6" x14ac:dyDescent="0.35">
      <c r="B304" s="71" t="s">
        <v>485</v>
      </c>
      <c r="C304" s="71" t="s">
        <v>218</v>
      </c>
      <c r="D304" s="71" t="s">
        <v>593</v>
      </c>
      <c r="E304" s="71" t="s">
        <v>400</v>
      </c>
      <c r="F304" s="22" t="s">
        <v>127</v>
      </c>
    </row>
    <row r="305" spans="2:6" ht="21" x14ac:dyDescent="0.35">
      <c r="B305" s="71" t="s">
        <v>594</v>
      </c>
      <c r="C305" s="71" t="s">
        <v>135</v>
      </c>
      <c r="D305" s="71" t="s">
        <v>595</v>
      </c>
      <c r="E305" s="71" t="s">
        <v>596</v>
      </c>
      <c r="F305" s="22" t="s">
        <v>127</v>
      </c>
    </row>
    <row r="306" spans="2:6" ht="21" x14ac:dyDescent="0.35">
      <c r="B306" s="71" t="s">
        <v>594</v>
      </c>
      <c r="C306" s="71" t="s">
        <v>135</v>
      </c>
      <c r="D306" s="71" t="s">
        <v>597</v>
      </c>
      <c r="E306" s="71" t="s">
        <v>598</v>
      </c>
      <c r="F306" s="22" t="s">
        <v>127</v>
      </c>
    </row>
    <row r="307" spans="2:6" ht="21" x14ac:dyDescent="0.35">
      <c r="B307" s="71" t="s">
        <v>594</v>
      </c>
      <c r="C307" s="71" t="s">
        <v>599</v>
      </c>
      <c r="D307" s="71" t="s">
        <v>600</v>
      </c>
      <c r="E307" s="71" t="s">
        <v>601</v>
      </c>
      <c r="F307" s="22" t="s">
        <v>127</v>
      </c>
    </row>
    <row r="308" spans="2:6" x14ac:dyDescent="0.35">
      <c r="B308" s="71" t="s">
        <v>602</v>
      </c>
      <c r="C308" s="71" t="s">
        <v>135</v>
      </c>
      <c r="D308" s="71" t="s">
        <v>603</v>
      </c>
      <c r="E308" s="71" t="s">
        <v>604</v>
      </c>
      <c r="F308" s="22" t="s">
        <v>127</v>
      </c>
    </row>
    <row r="309" spans="2:6" x14ac:dyDescent="0.35">
      <c r="B309" s="71" t="s">
        <v>602</v>
      </c>
      <c r="C309" s="71" t="s">
        <v>599</v>
      </c>
      <c r="D309" s="71" t="s">
        <v>605</v>
      </c>
      <c r="E309" s="71" t="s">
        <v>606</v>
      </c>
      <c r="F309" s="22" t="s">
        <v>127</v>
      </c>
    </row>
    <row r="310" spans="2:6" x14ac:dyDescent="0.35">
      <c r="B310" s="71" t="s">
        <v>602</v>
      </c>
      <c r="C310" s="71" t="s">
        <v>599</v>
      </c>
      <c r="D310" s="71" t="s">
        <v>607</v>
      </c>
      <c r="E310" s="71" t="s">
        <v>608</v>
      </c>
      <c r="F310" s="22" t="s">
        <v>127</v>
      </c>
    </row>
    <row r="311" spans="2:6" x14ac:dyDescent="0.35">
      <c r="B311" s="71" t="s">
        <v>602</v>
      </c>
      <c r="C311" s="71" t="s">
        <v>599</v>
      </c>
      <c r="D311" s="71" t="s">
        <v>609</v>
      </c>
      <c r="E311" s="71" t="s">
        <v>459</v>
      </c>
      <c r="F311" s="22" t="s">
        <v>127</v>
      </c>
    </row>
    <row r="312" spans="2:6" x14ac:dyDescent="0.35">
      <c r="B312" s="71" t="s">
        <v>602</v>
      </c>
      <c r="C312" s="71" t="s">
        <v>599</v>
      </c>
      <c r="D312" s="71" t="s">
        <v>610</v>
      </c>
      <c r="E312" s="71" t="s">
        <v>611</v>
      </c>
      <c r="F312" s="22" t="s">
        <v>127</v>
      </c>
    </row>
    <row r="313" spans="2:6" x14ac:dyDescent="0.35">
      <c r="B313" s="71" t="s">
        <v>602</v>
      </c>
      <c r="C313" s="71" t="s">
        <v>599</v>
      </c>
      <c r="D313" s="71" t="s">
        <v>612</v>
      </c>
      <c r="E313" s="71" t="s">
        <v>244</v>
      </c>
      <c r="F313" s="22" t="s">
        <v>127</v>
      </c>
    </row>
    <row r="314" spans="2:6" x14ac:dyDescent="0.35">
      <c r="B314" s="71" t="s">
        <v>602</v>
      </c>
      <c r="C314" s="71" t="s">
        <v>599</v>
      </c>
      <c r="D314" s="71" t="s">
        <v>613</v>
      </c>
      <c r="E314" s="71" t="s">
        <v>614</v>
      </c>
      <c r="F314" s="22" t="s">
        <v>127</v>
      </c>
    </row>
    <row r="315" spans="2:6" x14ac:dyDescent="0.35">
      <c r="B315" s="71" t="s">
        <v>602</v>
      </c>
      <c r="C315" s="71" t="s">
        <v>615</v>
      </c>
      <c r="D315" s="71" t="s">
        <v>616</v>
      </c>
      <c r="E315" s="71" t="s">
        <v>2010</v>
      </c>
      <c r="F315" s="22" t="s">
        <v>127</v>
      </c>
    </row>
    <row r="316" spans="2:6" x14ac:dyDescent="0.35">
      <c r="B316" s="71" t="s">
        <v>602</v>
      </c>
      <c r="C316" s="71" t="s">
        <v>615</v>
      </c>
      <c r="D316" s="71" t="s">
        <v>617</v>
      </c>
      <c r="E316" s="71" t="s">
        <v>618</v>
      </c>
      <c r="F316" s="22" t="s">
        <v>127</v>
      </c>
    </row>
    <row r="317" spans="2:6" x14ac:dyDescent="0.35">
      <c r="B317" s="71" t="s">
        <v>602</v>
      </c>
      <c r="C317" s="71" t="s">
        <v>615</v>
      </c>
      <c r="D317" s="71" t="s">
        <v>619</v>
      </c>
      <c r="E317" s="71" t="s">
        <v>620</v>
      </c>
      <c r="F317" s="22" t="s">
        <v>127</v>
      </c>
    </row>
    <row r="318" spans="2:6" x14ac:dyDescent="0.35">
      <c r="B318" s="71" t="s">
        <v>602</v>
      </c>
      <c r="C318" s="71" t="s">
        <v>615</v>
      </c>
      <c r="D318" s="71" t="s">
        <v>621</v>
      </c>
      <c r="E318" s="71" t="s">
        <v>622</v>
      </c>
      <c r="F318" s="22" t="s">
        <v>127</v>
      </c>
    </row>
    <row r="319" spans="2:6" x14ac:dyDescent="0.35">
      <c r="B319" s="71" t="s">
        <v>602</v>
      </c>
      <c r="C319" s="71" t="s">
        <v>615</v>
      </c>
      <c r="D319" s="71" t="s">
        <v>623</v>
      </c>
      <c r="E319" s="71" t="s">
        <v>624</v>
      </c>
      <c r="F319" s="22" t="s">
        <v>127</v>
      </c>
    </row>
    <row r="320" spans="2:6" x14ac:dyDescent="0.35">
      <c r="B320" s="71" t="s">
        <v>602</v>
      </c>
      <c r="C320" s="71" t="s">
        <v>625</v>
      </c>
      <c r="D320" s="71" t="s">
        <v>626</v>
      </c>
      <c r="E320" s="71" t="s">
        <v>381</v>
      </c>
      <c r="F320" s="22" t="s">
        <v>127</v>
      </c>
    </row>
    <row r="321" spans="2:6" x14ac:dyDescent="0.35">
      <c r="B321" s="71" t="s">
        <v>602</v>
      </c>
      <c r="C321" s="71" t="s">
        <v>625</v>
      </c>
      <c r="D321" s="71" t="s">
        <v>627</v>
      </c>
      <c r="E321" s="71" t="s">
        <v>628</v>
      </c>
      <c r="F321" s="22" t="s">
        <v>127</v>
      </c>
    </row>
    <row r="322" spans="2:6" x14ac:dyDescent="0.35">
      <c r="B322" s="71" t="s">
        <v>602</v>
      </c>
      <c r="C322" s="71" t="s">
        <v>218</v>
      </c>
      <c r="D322" s="71" t="s">
        <v>629</v>
      </c>
      <c r="E322" s="71" t="s">
        <v>630</v>
      </c>
      <c r="F322" s="22" t="s">
        <v>127</v>
      </c>
    </row>
    <row r="323" spans="2:6" ht="21" x14ac:dyDescent="0.35">
      <c r="B323" s="71" t="s">
        <v>631</v>
      </c>
      <c r="C323" s="71" t="s">
        <v>135</v>
      </c>
      <c r="D323" s="71" t="s">
        <v>632</v>
      </c>
      <c r="E323" s="71" t="s">
        <v>137</v>
      </c>
      <c r="F323" s="22" t="s">
        <v>127</v>
      </c>
    </row>
    <row r="324" spans="2:6" ht="21" x14ac:dyDescent="0.35">
      <c r="B324" s="71" t="s">
        <v>631</v>
      </c>
      <c r="C324" s="71" t="s">
        <v>135</v>
      </c>
      <c r="D324" s="71" t="s">
        <v>633</v>
      </c>
      <c r="E324" s="71" t="s">
        <v>634</v>
      </c>
      <c r="F324" s="22" t="s">
        <v>127</v>
      </c>
    </row>
    <row r="325" spans="2:6" ht="21" x14ac:dyDescent="0.35">
      <c r="B325" s="71" t="s">
        <v>631</v>
      </c>
      <c r="C325" s="71" t="s">
        <v>635</v>
      </c>
      <c r="D325" s="71" t="s">
        <v>636</v>
      </c>
      <c r="E325" s="71" t="s">
        <v>637</v>
      </c>
      <c r="F325" s="22" t="s">
        <v>127</v>
      </c>
    </row>
    <row r="326" spans="2:6" x14ac:dyDescent="0.35">
      <c r="B326" s="71" t="s">
        <v>638</v>
      </c>
      <c r="C326" s="71" t="s">
        <v>135</v>
      </c>
      <c r="D326" s="71" t="s">
        <v>639</v>
      </c>
      <c r="E326" s="71" t="s">
        <v>634</v>
      </c>
      <c r="F326" s="22" t="s">
        <v>127</v>
      </c>
    </row>
    <row r="327" spans="2:6" x14ac:dyDescent="0.35">
      <c r="B327" s="71" t="s">
        <v>638</v>
      </c>
      <c r="C327" s="71" t="s">
        <v>640</v>
      </c>
      <c r="D327" s="71" t="s">
        <v>641</v>
      </c>
      <c r="E327" s="71" t="s">
        <v>642</v>
      </c>
      <c r="F327" s="22" t="s">
        <v>127</v>
      </c>
    </row>
    <row r="328" spans="2:6" x14ac:dyDescent="0.35">
      <c r="B328" s="71" t="s">
        <v>638</v>
      </c>
      <c r="C328" s="71" t="s">
        <v>640</v>
      </c>
      <c r="D328" s="71" t="s">
        <v>643</v>
      </c>
      <c r="E328" s="71" t="s">
        <v>644</v>
      </c>
      <c r="F328" s="22" t="s">
        <v>127</v>
      </c>
    </row>
    <row r="329" spans="2:6" x14ac:dyDescent="0.35">
      <c r="B329" s="71" t="s">
        <v>638</v>
      </c>
      <c r="C329" s="71" t="s">
        <v>640</v>
      </c>
      <c r="D329" s="71" t="s">
        <v>645</v>
      </c>
      <c r="E329" s="71" t="s">
        <v>646</v>
      </c>
      <c r="F329" s="22" t="s">
        <v>127</v>
      </c>
    </row>
    <row r="330" spans="2:6" x14ac:dyDescent="0.35">
      <c r="B330" s="71" t="s">
        <v>638</v>
      </c>
      <c r="C330" s="71" t="s">
        <v>647</v>
      </c>
      <c r="D330" s="71" t="s">
        <v>648</v>
      </c>
      <c r="E330" s="71" t="s">
        <v>649</v>
      </c>
      <c r="F330" s="22" t="s">
        <v>127</v>
      </c>
    </row>
    <row r="331" spans="2:6" x14ac:dyDescent="0.35">
      <c r="B331" s="71" t="s">
        <v>638</v>
      </c>
      <c r="C331" s="71" t="s">
        <v>647</v>
      </c>
      <c r="D331" s="71" t="s">
        <v>650</v>
      </c>
      <c r="E331" s="71" t="s">
        <v>651</v>
      </c>
      <c r="F331" s="22" t="s">
        <v>127</v>
      </c>
    </row>
    <row r="332" spans="2:6" x14ac:dyDescent="0.35">
      <c r="B332" s="71" t="s">
        <v>638</v>
      </c>
      <c r="C332" s="71" t="s">
        <v>190</v>
      </c>
      <c r="D332" s="71" t="s">
        <v>652</v>
      </c>
      <c r="E332" s="71" t="s">
        <v>653</v>
      </c>
      <c r="F332" s="22" t="s">
        <v>127</v>
      </c>
    </row>
    <row r="333" spans="2:6" x14ac:dyDescent="0.35">
      <c r="B333" s="71" t="s">
        <v>638</v>
      </c>
      <c r="C333" s="71" t="s">
        <v>190</v>
      </c>
      <c r="D333" s="71" t="s">
        <v>654</v>
      </c>
      <c r="E333" s="71" t="s">
        <v>655</v>
      </c>
      <c r="F333" s="22" t="s">
        <v>127</v>
      </c>
    </row>
    <row r="334" spans="2:6" x14ac:dyDescent="0.35">
      <c r="B334" s="71" t="s">
        <v>638</v>
      </c>
      <c r="C334" s="71" t="s">
        <v>190</v>
      </c>
      <c r="D334" s="71" t="s">
        <v>656</v>
      </c>
      <c r="E334" s="71" t="s">
        <v>657</v>
      </c>
      <c r="F334" s="22" t="s">
        <v>127</v>
      </c>
    </row>
    <row r="335" spans="2:6" x14ac:dyDescent="0.35">
      <c r="B335" s="71" t="s">
        <v>638</v>
      </c>
      <c r="C335" s="71" t="s">
        <v>218</v>
      </c>
      <c r="D335" s="71" t="s">
        <v>658</v>
      </c>
      <c r="E335" s="71" t="s">
        <v>659</v>
      </c>
      <c r="F335" s="22" t="s">
        <v>127</v>
      </c>
    </row>
    <row r="336" spans="2:6" x14ac:dyDescent="0.35">
      <c r="B336" s="71" t="s">
        <v>660</v>
      </c>
      <c r="C336" s="71" t="s">
        <v>135</v>
      </c>
      <c r="D336" s="71" t="s">
        <v>661</v>
      </c>
      <c r="E336" s="71" t="s">
        <v>634</v>
      </c>
      <c r="F336" s="22" t="s">
        <v>127</v>
      </c>
    </row>
    <row r="337" spans="2:6" x14ac:dyDescent="0.35">
      <c r="B337" s="71" t="s">
        <v>660</v>
      </c>
      <c r="C337" s="71" t="s">
        <v>640</v>
      </c>
      <c r="D337" s="71" t="s">
        <v>662</v>
      </c>
      <c r="E337" s="71" t="s">
        <v>663</v>
      </c>
      <c r="F337" s="22" t="s">
        <v>127</v>
      </c>
    </row>
    <row r="338" spans="2:6" x14ac:dyDescent="0.35">
      <c r="B338" s="71" t="s">
        <v>660</v>
      </c>
      <c r="C338" s="71" t="s">
        <v>640</v>
      </c>
      <c r="D338" s="71" t="s">
        <v>664</v>
      </c>
      <c r="E338" s="71" t="s">
        <v>665</v>
      </c>
      <c r="F338" s="22" t="s">
        <v>127</v>
      </c>
    </row>
    <row r="339" spans="2:6" x14ac:dyDescent="0.35">
      <c r="B339" s="71" t="s">
        <v>660</v>
      </c>
      <c r="C339" s="71" t="s">
        <v>640</v>
      </c>
      <c r="D339" s="71" t="s">
        <v>666</v>
      </c>
      <c r="E339" s="71" t="s">
        <v>667</v>
      </c>
      <c r="F339" s="22" t="s">
        <v>127</v>
      </c>
    </row>
    <row r="340" spans="2:6" x14ac:dyDescent="0.35">
      <c r="B340" s="71" t="s">
        <v>660</v>
      </c>
      <c r="C340" s="71" t="s">
        <v>640</v>
      </c>
      <c r="D340" s="71" t="s">
        <v>668</v>
      </c>
      <c r="E340" s="71" t="s">
        <v>669</v>
      </c>
      <c r="F340" s="22" t="s">
        <v>127</v>
      </c>
    </row>
    <row r="341" spans="2:6" x14ac:dyDescent="0.35">
      <c r="B341" s="71" t="s">
        <v>660</v>
      </c>
      <c r="C341" s="71" t="s">
        <v>640</v>
      </c>
      <c r="D341" s="71" t="s">
        <v>670</v>
      </c>
      <c r="E341" s="71" t="s">
        <v>608</v>
      </c>
      <c r="F341" s="22" t="s">
        <v>127</v>
      </c>
    </row>
    <row r="342" spans="2:6" x14ac:dyDescent="0.35">
      <c r="B342" s="71" t="s">
        <v>660</v>
      </c>
      <c r="C342" s="71" t="s">
        <v>640</v>
      </c>
      <c r="D342" s="71" t="s">
        <v>671</v>
      </c>
      <c r="E342" s="71" t="s">
        <v>672</v>
      </c>
      <c r="F342" s="22" t="s">
        <v>127</v>
      </c>
    </row>
    <row r="343" spans="2:6" x14ac:dyDescent="0.35">
      <c r="B343" s="71" t="s">
        <v>660</v>
      </c>
      <c r="C343" s="71" t="s">
        <v>640</v>
      </c>
      <c r="D343" s="71" t="s">
        <v>673</v>
      </c>
      <c r="E343" s="71" t="s">
        <v>674</v>
      </c>
      <c r="F343" s="22" t="s">
        <v>127</v>
      </c>
    </row>
    <row r="344" spans="2:6" x14ac:dyDescent="0.35">
      <c r="B344" s="71" t="s">
        <v>660</v>
      </c>
      <c r="C344" s="71" t="s">
        <v>640</v>
      </c>
      <c r="D344" s="71" t="s">
        <v>675</v>
      </c>
      <c r="E344" s="71" t="s">
        <v>676</v>
      </c>
      <c r="F344" s="22" t="s">
        <v>127</v>
      </c>
    </row>
    <row r="345" spans="2:6" x14ac:dyDescent="0.35">
      <c r="B345" s="71" t="s">
        <v>660</v>
      </c>
      <c r="C345" s="71" t="s">
        <v>635</v>
      </c>
      <c r="D345" s="71" t="s">
        <v>677</v>
      </c>
      <c r="E345" s="71" t="s">
        <v>678</v>
      </c>
      <c r="F345" s="22" t="s">
        <v>127</v>
      </c>
    </row>
    <row r="346" spans="2:6" x14ac:dyDescent="0.35">
      <c r="B346" s="71" t="s">
        <v>660</v>
      </c>
      <c r="C346" s="71" t="s">
        <v>635</v>
      </c>
      <c r="D346" s="71" t="s">
        <v>679</v>
      </c>
      <c r="E346" s="71" t="s">
        <v>680</v>
      </c>
      <c r="F346" s="22" t="s">
        <v>127</v>
      </c>
    </row>
    <row r="347" spans="2:6" x14ac:dyDescent="0.35">
      <c r="B347" s="71" t="s">
        <v>660</v>
      </c>
      <c r="C347" s="71" t="s">
        <v>635</v>
      </c>
      <c r="D347" s="71" t="s">
        <v>681</v>
      </c>
      <c r="E347" s="71" t="s">
        <v>682</v>
      </c>
      <c r="F347" s="22" t="s">
        <v>127</v>
      </c>
    </row>
    <row r="348" spans="2:6" x14ac:dyDescent="0.35">
      <c r="B348" s="71" t="s">
        <v>660</v>
      </c>
      <c r="C348" s="71" t="s">
        <v>635</v>
      </c>
      <c r="D348" s="71" t="s">
        <v>683</v>
      </c>
      <c r="E348" s="71" t="s">
        <v>684</v>
      </c>
      <c r="F348" s="22" t="s">
        <v>127</v>
      </c>
    </row>
    <row r="349" spans="2:6" x14ac:dyDescent="0.35">
      <c r="B349" s="71" t="s">
        <v>660</v>
      </c>
      <c r="C349" s="71" t="s">
        <v>635</v>
      </c>
      <c r="D349" s="71" t="s">
        <v>685</v>
      </c>
      <c r="E349" s="71" t="s">
        <v>686</v>
      </c>
      <c r="F349" s="22" t="s">
        <v>127</v>
      </c>
    </row>
    <row r="350" spans="2:6" x14ac:dyDescent="0.35">
      <c r="B350" s="71" t="s">
        <v>660</v>
      </c>
      <c r="C350" s="71" t="s">
        <v>635</v>
      </c>
      <c r="D350" s="71" t="s">
        <v>687</v>
      </c>
      <c r="E350" s="71" t="s">
        <v>688</v>
      </c>
      <c r="F350" s="22" t="s">
        <v>127</v>
      </c>
    </row>
    <row r="351" spans="2:6" x14ac:dyDescent="0.35">
      <c r="B351" s="71" t="s">
        <v>660</v>
      </c>
      <c r="C351" s="71" t="s">
        <v>689</v>
      </c>
      <c r="D351" s="71" t="s">
        <v>690</v>
      </c>
      <c r="E351" s="71" t="s">
        <v>691</v>
      </c>
      <c r="F351" s="22" t="s">
        <v>127</v>
      </c>
    </row>
    <row r="352" spans="2:6" x14ac:dyDescent="0.35">
      <c r="B352" s="71" t="s">
        <v>660</v>
      </c>
      <c r="C352" s="71" t="s">
        <v>689</v>
      </c>
      <c r="D352" s="71" t="s">
        <v>692</v>
      </c>
      <c r="E352" s="71" t="s">
        <v>693</v>
      </c>
      <c r="F352" s="22" t="s">
        <v>127</v>
      </c>
    </row>
    <row r="353" spans="2:6" x14ac:dyDescent="0.35">
      <c r="B353" s="71" t="s">
        <v>660</v>
      </c>
      <c r="C353" s="71" t="s">
        <v>689</v>
      </c>
      <c r="D353" s="71" t="s">
        <v>694</v>
      </c>
      <c r="E353" s="71" t="s">
        <v>695</v>
      </c>
      <c r="F353" s="22" t="s">
        <v>127</v>
      </c>
    </row>
    <row r="354" spans="2:6" x14ac:dyDescent="0.35">
      <c r="B354" s="71" t="s">
        <v>660</v>
      </c>
      <c r="C354" s="71" t="s">
        <v>689</v>
      </c>
      <c r="D354" s="71" t="s">
        <v>696</v>
      </c>
      <c r="E354" s="71" t="s">
        <v>697</v>
      </c>
      <c r="F354" s="22" t="s">
        <v>127</v>
      </c>
    </row>
    <row r="355" spans="2:6" x14ac:dyDescent="0.35">
      <c r="B355" s="71" t="s">
        <v>660</v>
      </c>
      <c r="C355" s="71" t="s">
        <v>689</v>
      </c>
      <c r="D355" s="71" t="s">
        <v>698</v>
      </c>
      <c r="E355" s="71" t="s">
        <v>699</v>
      </c>
      <c r="F355" s="22" t="s">
        <v>127</v>
      </c>
    </row>
    <row r="356" spans="2:6" x14ac:dyDescent="0.35">
      <c r="B356" s="71" t="s">
        <v>660</v>
      </c>
      <c r="C356" s="71" t="s">
        <v>689</v>
      </c>
      <c r="D356" s="71" t="s">
        <v>700</v>
      </c>
      <c r="E356" s="71" t="s">
        <v>701</v>
      </c>
      <c r="F356" s="22" t="s">
        <v>127</v>
      </c>
    </row>
    <row r="357" spans="2:6" x14ac:dyDescent="0.35">
      <c r="B357" s="71" t="s">
        <v>660</v>
      </c>
      <c r="C357" s="71" t="s">
        <v>689</v>
      </c>
      <c r="D357" s="71" t="s">
        <v>702</v>
      </c>
      <c r="E357" s="71" t="s">
        <v>703</v>
      </c>
      <c r="F357" s="22" t="s">
        <v>127</v>
      </c>
    </row>
    <row r="358" spans="2:6" x14ac:dyDescent="0.35">
      <c r="B358" s="71" t="s">
        <v>660</v>
      </c>
      <c r="C358" s="71" t="s">
        <v>689</v>
      </c>
      <c r="D358" s="71" t="s">
        <v>704</v>
      </c>
      <c r="E358" s="71" t="s">
        <v>705</v>
      </c>
      <c r="F358" s="22" t="s">
        <v>127</v>
      </c>
    </row>
    <row r="359" spans="2:6" x14ac:dyDescent="0.35">
      <c r="B359" s="71" t="s">
        <v>660</v>
      </c>
      <c r="C359" s="71" t="s">
        <v>689</v>
      </c>
      <c r="D359" s="71" t="s">
        <v>706</v>
      </c>
      <c r="E359" s="71" t="s">
        <v>707</v>
      </c>
      <c r="F359" s="22" t="s">
        <v>127</v>
      </c>
    </row>
    <row r="360" spans="2:6" x14ac:dyDescent="0.35">
      <c r="B360" s="71" t="s">
        <v>660</v>
      </c>
      <c r="C360" s="71" t="s">
        <v>689</v>
      </c>
      <c r="D360" s="71" t="s">
        <v>708</v>
      </c>
      <c r="E360" s="71" t="s">
        <v>709</v>
      </c>
      <c r="F360" s="22" t="s">
        <v>127</v>
      </c>
    </row>
    <row r="361" spans="2:6" x14ac:dyDescent="0.35">
      <c r="B361" s="71" t="s">
        <v>660</v>
      </c>
      <c r="C361" s="71" t="s">
        <v>689</v>
      </c>
      <c r="D361" s="71" t="s">
        <v>710</v>
      </c>
      <c r="E361" s="71" t="s">
        <v>711</v>
      </c>
      <c r="F361" s="22" t="s">
        <v>127</v>
      </c>
    </row>
    <row r="362" spans="2:6" x14ac:dyDescent="0.35">
      <c r="B362" s="71" t="s">
        <v>660</v>
      </c>
      <c r="C362" s="71" t="s">
        <v>689</v>
      </c>
      <c r="D362" s="71" t="s">
        <v>712</v>
      </c>
      <c r="E362" s="71" t="s">
        <v>713</v>
      </c>
      <c r="F362" s="22" t="s">
        <v>127</v>
      </c>
    </row>
    <row r="363" spans="2:6" x14ac:dyDescent="0.35">
      <c r="B363" s="71" t="s">
        <v>660</v>
      </c>
      <c r="C363" s="71" t="s">
        <v>689</v>
      </c>
      <c r="D363" s="71" t="s">
        <v>714</v>
      </c>
      <c r="E363" s="71" t="s">
        <v>715</v>
      </c>
      <c r="F363" s="22" t="s">
        <v>127</v>
      </c>
    </row>
    <row r="364" spans="2:6" x14ac:dyDescent="0.35">
      <c r="B364" s="71" t="s">
        <v>660</v>
      </c>
      <c r="C364" s="71" t="s">
        <v>689</v>
      </c>
      <c r="D364" s="71" t="s">
        <v>716</v>
      </c>
      <c r="E364" s="71" t="s">
        <v>717</v>
      </c>
      <c r="F364" s="22" t="s">
        <v>127</v>
      </c>
    </row>
    <row r="365" spans="2:6" x14ac:dyDescent="0.35">
      <c r="B365" s="71" t="s">
        <v>660</v>
      </c>
      <c r="C365" s="71" t="s">
        <v>689</v>
      </c>
      <c r="D365" s="71" t="s">
        <v>718</v>
      </c>
      <c r="E365" s="71" t="s">
        <v>719</v>
      </c>
      <c r="F365" s="22" t="s">
        <v>127</v>
      </c>
    </row>
    <row r="366" spans="2:6" x14ac:dyDescent="0.35">
      <c r="B366" s="71" t="s">
        <v>660</v>
      </c>
      <c r="C366" s="71" t="s">
        <v>689</v>
      </c>
      <c r="D366" s="71" t="s">
        <v>720</v>
      </c>
      <c r="E366" s="71" t="s">
        <v>721</v>
      </c>
      <c r="F366" s="22" t="s">
        <v>127</v>
      </c>
    </row>
    <row r="367" spans="2:6" x14ac:dyDescent="0.35">
      <c r="B367" s="71" t="s">
        <v>660</v>
      </c>
      <c r="C367" s="71" t="s">
        <v>689</v>
      </c>
      <c r="D367" s="71" t="s">
        <v>722</v>
      </c>
      <c r="E367" s="71" t="s">
        <v>723</v>
      </c>
      <c r="F367" s="22" t="s">
        <v>127</v>
      </c>
    </row>
    <row r="368" spans="2:6" x14ac:dyDescent="0.35">
      <c r="B368" s="71" t="s">
        <v>660</v>
      </c>
      <c r="C368" s="71" t="s">
        <v>689</v>
      </c>
      <c r="D368" s="71" t="s">
        <v>724</v>
      </c>
      <c r="E368" s="71" t="s">
        <v>725</v>
      </c>
      <c r="F368" s="22" t="s">
        <v>127</v>
      </c>
    </row>
    <row r="369" spans="2:6" x14ac:dyDescent="0.35">
      <c r="B369" s="71" t="s">
        <v>660</v>
      </c>
      <c r="C369" s="71" t="s">
        <v>689</v>
      </c>
      <c r="D369" s="71" t="s">
        <v>726</v>
      </c>
      <c r="E369" s="71" t="s">
        <v>727</v>
      </c>
      <c r="F369" s="22" t="s">
        <v>127</v>
      </c>
    </row>
    <row r="370" spans="2:6" x14ac:dyDescent="0.35">
      <c r="B370" s="71" t="s">
        <v>728</v>
      </c>
      <c r="C370" s="71" t="s">
        <v>135</v>
      </c>
      <c r="D370" s="71" t="s">
        <v>729</v>
      </c>
      <c r="E370" s="71" t="s">
        <v>634</v>
      </c>
      <c r="F370" s="22" t="s">
        <v>127</v>
      </c>
    </row>
    <row r="371" spans="2:6" x14ac:dyDescent="0.35">
      <c r="B371" s="71" t="s">
        <v>728</v>
      </c>
      <c r="C371" s="71" t="s">
        <v>640</v>
      </c>
      <c r="D371" s="71" t="s">
        <v>730</v>
      </c>
      <c r="E371" s="71" t="s">
        <v>731</v>
      </c>
      <c r="F371" s="22" t="s">
        <v>127</v>
      </c>
    </row>
    <row r="372" spans="2:6" x14ac:dyDescent="0.35">
      <c r="B372" s="71" t="s">
        <v>728</v>
      </c>
      <c r="C372" s="71" t="s">
        <v>640</v>
      </c>
      <c r="D372" s="71" t="s">
        <v>732</v>
      </c>
      <c r="E372" s="71" t="s">
        <v>665</v>
      </c>
      <c r="F372" s="22" t="s">
        <v>127</v>
      </c>
    </row>
    <row r="373" spans="2:6" x14ac:dyDescent="0.35">
      <c r="B373" s="71" t="s">
        <v>728</v>
      </c>
      <c r="C373" s="71" t="s">
        <v>640</v>
      </c>
      <c r="D373" s="71" t="s">
        <v>733</v>
      </c>
      <c r="E373" s="71" t="s">
        <v>734</v>
      </c>
      <c r="F373" s="22" t="s">
        <v>127</v>
      </c>
    </row>
    <row r="374" spans="2:6" x14ac:dyDescent="0.35">
      <c r="B374" s="71" t="s">
        <v>728</v>
      </c>
      <c r="C374" s="71" t="s">
        <v>640</v>
      </c>
      <c r="D374" s="71" t="s">
        <v>735</v>
      </c>
      <c r="E374" s="71" t="s">
        <v>736</v>
      </c>
      <c r="F374" s="22" t="s">
        <v>127</v>
      </c>
    </row>
    <row r="375" spans="2:6" x14ac:dyDescent="0.35">
      <c r="B375" s="71" t="s">
        <v>728</v>
      </c>
      <c r="C375" s="71" t="s">
        <v>635</v>
      </c>
      <c r="D375" s="71" t="s">
        <v>737</v>
      </c>
      <c r="E375" s="71" t="s">
        <v>678</v>
      </c>
      <c r="F375" s="22" t="s">
        <v>127</v>
      </c>
    </row>
    <row r="376" spans="2:6" x14ac:dyDescent="0.35">
      <c r="B376" s="71" t="s">
        <v>728</v>
      </c>
      <c r="C376" s="71" t="s">
        <v>635</v>
      </c>
      <c r="D376" s="71" t="s">
        <v>738</v>
      </c>
      <c r="E376" s="71" t="s">
        <v>680</v>
      </c>
      <c r="F376" s="22" t="s">
        <v>127</v>
      </c>
    </row>
    <row r="377" spans="2:6" x14ac:dyDescent="0.35">
      <c r="B377" s="71" t="s">
        <v>728</v>
      </c>
      <c r="C377" s="71" t="s">
        <v>635</v>
      </c>
      <c r="D377" s="71" t="s">
        <v>739</v>
      </c>
      <c r="E377" s="71" t="s">
        <v>682</v>
      </c>
      <c r="F377" s="22" t="s">
        <v>127</v>
      </c>
    </row>
    <row r="378" spans="2:6" x14ac:dyDescent="0.35">
      <c r="B378" s="71" t="s">
        <v>728</v>
      </c>
      <c r="C378" s="71" t="s">
        <v>689</v>
      </c>
      <c r="D378" s="71" t="s">
        <v>740</v>
      </c>
      <c r="E378" s="71" t="s">
        <v>741</v>
      </c>
      <c r="F378" s="22" t="s">
        <v>127</v>
      </c>
    </row>
    <row r="379" spans="2:6" x14ac:dyDescent="0.35">
      <c r="B379" s="71" t="s">
        <v>728</v>
      </c>
      <c r="C379" s="71" t="s">
        <v>689</v>
      </c>
      <c r="D379" s="71" t="s">
        <v>742</v>
      </c>
      <c r="E379" s="71" t="s">
        <v>743</v>
      </c>
      <c r="F379" s="22" t="s">
        <v>127</v>
      </c>
    </row>
    <row r="380" spans="2:6" x14ac:dyDescent="0.35">
      <c r="B380" s="71" t="s">
        <v>728</v>
      </c>
      <c r="C380" s="71" t="s">
        <v>689</v>
      </c>
      <c r="D380" s="71" t="s">
        <v>744</v>
      </c>
      <c r="E380" s="71" t="s">
        <v>745</v>
      </c>
      <c r="F380" s="22" t="s">
        <v>127</v>
      </c>
    </row>
    <row r="381" spans="2:6" x14ac:dyDescent="0.35">
      <c r="B381" s="71" t="s">
        <v>728</v>
      </c>
      <c r="C381" s="71" t="s">
        <v>689</v>
      </c>
      <c r="D381" s="71" t="s">
        <v>746</v>
      </c>
      <c r="E381" s="71" t="s">
        <v>747</v>
      </c>
      <c r="F381" s="22" t="s">
        <v>127</v>
      </c>
    </row>
    <row r="382" spans="2:6" x14ac:dyDescent="0.35">
      <c r="B382" s="71" t="s">
        <v>728</v>
      </c>
      <c r="C382" s="71" t="s">
        <v>689</v>
      </c>
      <c r="D382" s="71" t="s">
        <v>748</v>
      </c>
      <c r="E382" s="71" t="s">
        <v>749</v>
      </c>
      <c r="F382" s="22" t="s">
        <v>127</v>
      </c>
    </row>
    <row r="383" spans="2:6" x14ac:dyDescent="0.35">
      <c r="B383" s="71" t="s">
        <v>728</v>
      </c>
      <c r="C383" s="71" t="s">
        <v>689</v>
      </c>
      <c r="D383" s="71" t="s">
        <v>750</v>
      </c>
      <c r="E383" s="71" t="s">
        <v>751</v>
      </c>
      <c r="F383" s="22" t="s">
        <v>127</v>
      </c>
    </row>
    <row r="384" spans="2:6" x14ac:dyDescent="0.35">
      <c r="B384" s="71" t="s">
        <v>728</v>
      </c>
      <c r="C384" s="71" t="s">
        <v>689</v>
      </c>
      <c r="D384" s="71" t="s">
        <v>752</v>
      </c>
      <c r="E384" s="71" t="s">
        <v>753</v>
      </c>
      <c r="F384" s="22" t="s">
        <v>127</v>
      </c>
    </row>
    <row r="385" spans="2:6" x14ac:dyDescent="0.35">
      <c r="B385" s="71" t="s">
        <v>728</v>
      </c>
      <c r="C385" s="71" t="s">
        <v>689</v>
      </c>
      <c r="D385" s="71" t="s">
        <v>754</v>
      </c>
      <c r="E385" s="71" t="s">
        <v>755</v>
      </c>
      <c r="F385" s="22" t="s">
        <v>127</v>
      </c>
    </row>
    <row r="386" spans="2:6" x14ac:dyDescent="0.35">
      <c r="B386" s="71" t="s">
        <v>728</v>
      </c>
      <c r="C386" s="71" t="s">
        <v>689</v>
      </c>
      <c r="D386" s="71" t="s">
        <v>756</v>
      </c>
      <c r="E386" s="71" t="s">
        <v>757</v>
      </c>
      <c r="F386" s="22" t="s">
        <v>127</v>
      </c>
    </row>
    <row r="387" spans="2:6" x14ac:dyDescent="0.35">
      <c r="B387" s="71" t="s">
        <v>728</v>
      </c>
      <c r="C387" s="71" t="s">
        <v>689</v>
      </c>
      <c r="D387" s="71" t="s">
        <v>758</v>
      </c>
      <c r="E387" s="71" t="s">
        <v>759</v>
      </c>
      <c r="F387" s="22" t="s">
        <v>127</v>
      </c>
    </row>
    <row r="388" spans="2:6" x14ac:dyDescent="0.35">
      <c r="B388" s="71" t="s">
        <v>728</v>
      </c>
      <c r="C388" s="71" t="s">
        <v>689</v>
      </c>
      <c r="D388" s="71" t="s">
        <v>760</v>
      </c>
      <c r="E388" s="71" t="s">
        <v>761</v>
      </c>
      <c r="F388" s="22" t="s">
        <v>127</v>
      </c>
    </row>
    <row r="389" spans="2:6" x14ac:dyDescent="0.35">
      <c r="B389" s="71" t="s">
        <v>728</v>
      </c>
      <c r="C389" s="71" t="s">
        <v>689</v>
      </c>
      <c r="D389" s="71" t="s">
        <v>762</v>
      </c>
      <c r="E389" s="71" t="s">
        <v>763</v>
      </c>
      <c r="F389" s="22" t="s">
        <v>127</v>
      </c>
    </row>
    <row r="390" spans="2:6" x14ac:dyDescent="0.35">
      <c r="B390" s="71" t="s">
        <v>728</v>
      </c>
      <c r="C390" s="71" t="s">
        <v>689</v>
      </c>
      <c r="D390" s="71" t="s">
        <v>764</v>
      </c>
      <c r="E390" s="71" t="s">
        <v>765</v>
      </c>
      <c r="F390" s="22" t="s">
        <v>127</v>
      </c>
    </row>
    <row r="391" spans="2:6" x14ac:dyDescent="0.35">
      <c r="B391" s="71" t="s">
        <v>728</v>
      </c>
      <c r="C391" s="71" t="s">
        <v>689</v>
      </c>
      <c r="D391" s="71" t="s">
        <v>766</v>
      </c>
      <c r="E391" s="71" t="s">
        <v>767</v>
      </c>
      <c r="F391" s="22" t="s">
        <v>127</v>
      </c>
    </row>
    <row r="392" spans="2:6" x14ac:dyDescent="0.35">
      <c r="B392" s="71" t="s">
        <v>728</v>
      </c>
      <c r="C392" s="71" t="s">
        <v>689</v>
      </c>
      <c r="D392" s="71" t="s">
        <v>768</v>
      </c>
      <c r="E392" s="71" t="s">
        <v>769</v>
      </c>
      <c r="F392" s="22" t="s">
        <v>127</v>
      </c>
    </row>
    <row r="393" spans="2:6" x14ac:dyDescent="0.35">
      <c r="B393" s="71" t="s">
        <v>728</v>
      </c>
      <c r="C393" s="71" t="s">
        <v>689</v>
      </c>
      <c r="D393" s="71" t="s">
        <v>770</v>
      </c>
      <c r="E393" s="71" t="s">
        <v>771</v>
      </c>
      <c r="F393" s="22" t="s">
        <v>127</v>
      </c>
    </row>
    <row r="394" spans="2:6" x14ac:dyDescent="0.35">
      <c r="B394" s="71" t="s">
        <v>772</v>
      </c>
      <c r="C394" s="71" t="s">
        <v>135</v>
      </c>
      <c r="D394" s="71" t="s">
        <v>773</v>
      </c>
      <c r="E394" s="71" t="s">
        <v>634</v>
      </c>
      <c r="F394" s="22" t="s">
        <v>127</v>
      </c>
    </row>
    <row r="395" spans="2:6" x14ac:dyDescent="0.35">
      <c r="B395" s="71" t="s">
        <v>772</v>
      </c>
      <c r="C395" s="71" t="s">
        <v>640</v>
      </c>
      <c r="D395" s="71" t="s">
        <v>774</v>
      </c>
      <c r="E395" s="71" t="s">
        <v>665</v>
      </c>
      <c r="F395" s="22" t="s">
        <v>127</v>
      </c>
    </row>
    <row r="396" spans="2:6" x14ac:dyDescent="0.35">
      <c r="B396" s="71" t="s">
        <v>772</v>
      </c>
      <c r="C396" s="71" t="s">
        <v>640</v>
      </c>
      <c r="D396" s="71" t="s">
        <v>775</v>
      </c>
      <c r="E396" s="71" t="s">
        <v>776</v>
      </c>
      <c r="F396" s="22" t="s">
        <v>127</v>
      </c>
    </row>
    <row r="397" spans="2:6" x14ac:dyDescent="0.35">
      <c r="B397" s="71" t="s">
        <v>772</v>
      </c>
      <c r="C397" s="71" t="s">
        <v>640</v>
      </c>
      <c r="D397" s="71" t="s">
        <v>777</v>
      </c>
      <c r="E397" s="71" t="s">
        <v>778</v>
      </c>
      <c r="F397" s="22" t="s">
        <v>127</v>
      </c>
    </row>
    <row r="398" spans="2:6" x14ac:dyDescent="0.35">
      <c r="B398" s="71" t="s">
        <v>772</v>
      </c>
      <c r="C398" s="71" t="s">
        <v>640</v>
      </c>
      <c r="D398" s="71" t="s">
        <v>779</v>
      </c>
      <c r="E398" s="71" t="s">
        <v>780</v>
      </c>
      <c r="F398" s="22" t="s">
        <v>127</v>
      </c>
    </row>
    <row r="399" spans="2:6" x14ac:dyDescent="0.35">
      <c r="B399" s="71" t="s">
        <v>772</v>
      </c>
      <c r="C399" s="71" t="s">
        <v>640</v>
      </c>
      <c r="D399" s="71" t="s">
        <v>781</v>
      </c>
      <c r="E399" s="71" t="s">
        <v>782</v>
      </c>
      <c r="F399" s="22" t="s">
        <v>127</v>
      </c>
    </row>
    <row r="400" spans="2:6" x14ac:dyDescent="0.35">
      <c r="B400" s="71" t="s">
        <v>772</v>
      </c>
      <c r="C400" s="71" t="s">
        <v>635</v>
      </c>
      <c r="D400" s="71" t="s">
        <v>783</v>
      </c>
      <c r="E400" s="71" t="s">
        <v>678</v>
      </c>
      <c r="F400" s="22" t="s">
        <v>127</v>
      </c>
    </row>
    <row r="401" spans="2:6" x14ac:dyDescent="0.35">
      <c r="B401" s="71" t="s">
        <v>772</v>
      </c>
      <c r="C401" s="71" t="s">
        <v>635</v>
      </c>
      <c r="D401" s="71" t="s">
        <v>784</v>
      </c>
      <c r="E401" s="71" t="s">
        <v>680</v>
      </c>
      <c r="F401" s="22" t="s">
        <v>127</v>
      </c>
    </row>
    <row r="402" spans="2:6" x14ac:dyDescent="0.35">
      <c r="B402" s="71" t="s">
        <v>772</v>
      </c>
      <c r="C402" s="71" t="s">
        <v>635</v>
      </c>
      <c r="D402" s="71" t="s">
        <v>785</v>
      </c>
      <c r="E402" s="71" t="s">
        <v>682</v>
      </c>
      <c r="F402" s="22" t="s">
        <v>127</v>
      </c>
    </row>
    <row r="403" spans="2:6" x14ac:dyDescent="0.35">
      <c r="B403" s="71" t="s">
        <v>772</v>
      </c>
      <c r="C403" s="71" t="s">
        <v>689</v>
      </c>
      <c r="D403" s="71" t="s">
        <v>786</v>
      </c>
      <c r="E403" s="71" t="s">
        <v>749</v>
      </c>
      <c r="F403" s="22" t="s">
        <v>127</v>
      </c>
    </row>
    <row r="404" spans="2:6" x14ac:dyDescent="0.35">
      <c r="B404" s="71" t="s">
        <v>772</v>
      </c>
      <c r="C404" s="71" t="s">
        <v>689</v>
      </c>
      <c r="D404" s="71" t="s">
        <v>787</v>
      </c>
      <c r="E404" s="71" t="s">
        <v>788</v>
      </c>
      <c r="F404" s="22" t="s">
        <v>127</v>
      </c>
    </row>
    <row r="405" spans="2:6" x14ac:dyDescent="0.35">
      <c r="B405" s="71" t="s">
        <v>772</v>
      </c>
      <c r="C405" s="71" t="s">
        <v>689</v>
      </c>
      <c r="D405" s="71" t="s">
        <v>789</v>
      </c>
      <c r="E405" s="71" t="s">
        <v>761</v>
      </c>
      <c r="F405" s="22" t="s">
        <v>127</v>
      </c>
    </row>
    <row r="406" spans="2:6" x14ac:dyDescent="0.35">
      <c r="B406" s="71" t="s">
        <v>772</v>
      </c>
      <c r="C406" s="71" t="s">
        <v>689</v>
      </c>
      <c r="D406" s="71" t="s">
        <v>790</v>
      </c>
      <c r="E406" s="71" t="s">
        <v>791</v>
      </c>
      <c r="F406" s="22" t="s">
        <v>127</v>
      </c>
    </row>
    <row r="407" spans="2:6" x14ac:dyDescent="0.35">
      <c r="B407" s="71" t="s">
        <v>772</v>
      </c>
      <c r="C407" s="71" t="s">
        <v>689</v>
      </c>
      <c r="D407" s="71" t="s">
        <v>792</v>
      </c>
      <c r="E407" s="71" t="s">
        <v>793</v>
      </c>
      <c r="F407" s="22" t="s">
        <v>127</v>
      </c>
    </row>
    <row r="408" spans="2:6" x14ac:dyDescent="0.35">
      <c r="B408" s="71" t="s">
        <v>772</v>
      </c>
      <c r="C408" s="71" t="s">
        <v>689</v>
      </c>
      <c r="D408" s="71" t="s">
        <v>794</v>
      </c>
      <c r="E408" s="71" t="s">
        <v>795</v>
      </c>
      <c r="F408" s="22" t="s">
        <v>127</v>
      </c>
    </row>
    <row r="409" spans="2:6" x14ac:dyDescent="0.35">
      <c r="B409" s="71" t="s">
        <v>772</v>
      </c>
      <c r="C409" s="71" t="s">
        <v>689</v>
      </c>
      <c r="D409" s="71" t="s">
        <v>796</v>
      </c>
      <c r="E409" s="71" t="s">
        <v>797</v>
      </c>
      <c r="F409" s="22" t="s">
        <v>127</v>
      </c>
    </row>
    <row r="410" spans="2:6" x14ac:dyDescent="0.35">
      <c r="B410" s="71" t="s">
        <v>772</v>
      </c>
      <c r="C410" s="71" t="s">
        <v>689</v>
      </c>
      <c r="D410" s="71" t="s">
        <v>798</v>
      </c>
      <c r="E410" s="71" t="s">
        <v>799</v>
      </c>
      <c r="F410" s="22" t="s">
        <v>127</v>
      </c>
    </row>
    <row r="411" spans="2:6" x14ac:dyDescent="0.35">
      <c r="B411" s="71" t="s">
        <v>772</v>
      </c>
      <c r="C411" s="71" t="s">
        <v>689</v>
      </c>
      <c r="D411" s="71" t="s">
        <v>800</v>
      </c>
      <c r="E411" s="71" t="s">
        <v>801</v>
      </c>
      <c r="F411" s="22" t="s">
        <v>127</v>
      </c>
    </row>
    <row r="412" spans="2:6" x14ac:dyDescent="0.35">
      <c r="B412" s="71" t="s">
        <v>772</v>
      </c>
      <c r="C412" s="71" t="s">
        <v>689</v>
      </c>
      <c r="D412" s="71" t="s">
        <v>802</v>
      </c>
      <c r="E412" s="71" t="s">
        <v>753</v>
      </c>
      <c r="F412" s="22" t="s">
        <v>127</v>
      </c>
    </row>
    <row r="413" spans="2:6" x14ac:dyDescent="0.35">
      <c r="B413" s="71" t="s">
        <v>803</v>
      </c>
      <c r="C413" s="71" t="s">
        <v>135</v>
      </c>
      <c r="D413" s="71" t="s">
        <v>804</v>
      </c>
      <c r="E413" s="71" t="s">
        <v>634</v>
      </c>
      <c r="F413" s="22" t="s">
        <v>127</v>
      </c>
    </row>
    <row r="414" spans="2:6" x14ac:dyDescent="0.35">
      <c r="B414" s="71" t="s">
        <v>803</v>
      </c>
      <c r="C414" s="71" t="s">
        <v>640</v>
      </c>
      <c r="D414" s="71" t="s">
        <v>805</v>
      </c>
      <c r="E414" s="71" t="s">
        <v>806</v>
      </c>
      <c r="F414" s="22" t="s">
        <v>127</v>
      </c>
    </row>
    <row r="415" spans="2:6" x14ac:dyDescent="0.35">
      <c r="B415" s="71" t="s">
        <v>803</v>
      </c>
      <c r="C415" s="71" t="s">
        <v>640</v>
      </c>
      <c r="D415" s="71" t="s">
        <v>807</v>
      </c>
      <c r="E415" s="71" t="s">
        <v>665</v>
      </c>
      <c r="F415" s="22" t="s">
        <v>127</v>
      </c>
    </row>
    <row r="416" spans="2:6" x14ac:dyDescent="0.35">
      <c r="B416" s="71" t="s">
        <v>803</v>
      </c>
      <c r="C416" s="71" t="s">
        <v>640</v>
      </c>
      <c r="D416" s="71" t="s">
        <v>808</v>
      </c>
      <c r="E416" s="71" t="s">
        <v>809</v>
      </c>
      <c r="F416" s="22" t="s">
        <v>127</v>
      </c>
    </row>
    <row r="417" spans="2:6" x14ac:dyDescent="0.35">
      <c r="B417" s="71" t="s">
        <v>803</v>
      </c>
      <c r="C417" s="71" t="s">
        <v>640</v>
      </c>
      <c r="D417" s="71" t="s">
        <v>810</v>
      </c>
      <c r="E417" s="71" t="s">
        <v>608</v>
      </c>
      <c r="F417" s="22" t="s">
        <v>127</v>
      </c>
    </row>
    <row r="418" spans="2:6" x14ac:dyDescent="0.35">
      <c r="B418" s="71" t="s">
        <v>803</v>
      </c>
      <c r="C418" s="71" t="s">
        <v>640</v>
      </c>
      <c r="D418" s="71" t="s">
        <v>811</v>
      </c>
      <c r="E418" s="71" t="s">
        <v>812</v>
      </c>
      <c r="F418" s="22" t="s">
        <v>127</v>
      </c>
    </row>
    <row r="419" spans="2:6" x14ac:dyDescent="0.35">
      <c r="B419" s="71" t="s">
        <v>803</v>
      </c>
      <c r="C419" s="71" t="s">
        <v>640</v>
      </c>
      <c r="D419" s="71" t="s">
        <v>813</v>
      </c>
      <c r="E419" s="71" t="s">
        <v>814</v>
      </c>
      <c r="F419" s="22" t="s">
        <v>127</v>
      </c>
    </row>
    <row r="420" spans="2:6" x14ac:dyDescent="0.35">
      <c r="B420" s="71" t="s">
        <v>803</v>
      </c>
      <c r="C420" s="71" t="s">
        <v>640</v>
      </c>
      <c r="D420" s="71" t="s">
        <v>815</v>
      </c>
      <c r="E420" s="71" t="s">
        <v>816</v>
      </c>
      <c r="F420" s="22" t="s">
        <v>127</v>
      </c>
    </row>
    <row r="421" spans="2:6" x14ac:dyDescent="0.35">
      <c r="B421" s="71" t="s">
        <v>803</v>
      </c>
      <c r="C421" s="71" t="s">
        <v>640</v>
      </c>
      <c r="D421" s="71" t="s">
        <v>817</v>
      </c>
      <c r="E421" s="71" t="s">
        <v>818</v>
      </c>
      <c r="F421" s="22" t="s">
        <v>127</v>
      </c>
    </row>
    <row r="422" spans="2:6" x14ac:dyDescent="0.35">
      <c r="B422" s="71" t="s">
        <v>803</v>
      </c>
      <c r="C422" s="71" t="s">
        <v>640</v>
      </c>
      <c r="D422" s="71" t="s">
        <v>819</v>
      </c>
      <c r="E422" s="71" t="s">
        <v>820</v>
      </c>
      <c r="F422" s="22" t="s">
        <v>127</v>
      </c>
    </row>
    <row r="423" spans="2:6" x14ac:dyDescent="0.35">
      <c r="B423" s="71" t="s">
        <v>803</v>
      </c>
      <c r="C423" s="71" t="s">
        <v>640</v>
      </c>
      <c r="D423" s="71" t="s">
        <v>821</v>
      </c>
      <c r="E423" s="71" t="s">
        <v>822</v>
      </c>
      <c r="F423" s="22" t="s">
        <v>127</v>
      </c>
    </row>
    <row r="424" spans="2:6" x14ac:dyDescent="0.35">
      <c r="B424" s="71" t="s">
        <v>803</v>
      </c>
      <c r="C424" s="71" t="s">
        <v>635</v>
      </c>
      <c r="D424" s="71" t="s">
        <v>823</v>
      </c>
      <c r="E424" s="71" t="s">
        <v>678</v>
      </c>
      <c r="F424" s="22" t="s">
        <v>127</v>
      </c>
    </row>
    <row r="425" spans="2:6" x14ac:dyDescent="0.35">
      <c r="B425" s="71" t="s">
        <v>803</v>
      </c>
      <c r="C425" s="71" t="s">
        <v>635</v>
      </c>
      <c r="D425" s="71" t="s">
        <v>824</v>
      </c>
      <c r="E425" s="71" t="s">
        <v>680</v>
      </c>
      <c r="F425" s="22" t="s">
        <v>127</v>
      </c>
    </row>
    <row r="426" spans="2:6" x14ac:dyDescent="0.35">
      <c r="B426" s="71" t="s">
        <v>803</v>
      </c>
      <c r="C426" s="71" t="s">
        <v>635</v>
      </c>
      <c r="D426" s="71" t="s">
        <v>825</v>
      </c>
      <c r="E426" s="71" t="s">
        <v>682</v>
      </c>
      <c r="F426" s="22" t="s">
        <v>127</v>
      </c>
    </row>
    <row r="427" spans="2:6" x14ac:dyDescent="0.35">
      <c r="B427" s="71" t="s">
        <v>803</v>
      </c>
      <c r="C427" s="71" t="s">
        <v>689</v>
      </c>
      <c r="D427" s="71" t="s">
        <v>826</v>
      </c>
      <c r="E427" s="71" t="s">
        <v>827</v>
      </c>
      <c r="F427" s="22" t="s">
        <v>127</v>
      </c>
    </row>
    <row r="428" spans="2:6" x14ac:dyDescent="0.35">
      <c r="B428" s="71" t="s">
        <v>803</v>
      </c>
      <c r="C428" s="71" t="s">
        <v>689</v>
      </c>
      <c r="D428" s="71" t="s">
        <v>828</v>
      </c>
      <c r="E428" s="71" t="s">
        <v>829</v>
      </c>
      <c r="F428" s="22" t="s">
        <v>127</v>
      </c>
    </row>
    <row r="429" spans="2:6" ht="21" x14ac:dyDescent="0.35">
      <c r="B429" s="71" t="s">
        <v>803</v>
      </c>
      <c r="C429" s="71" t="s">
        <v>689</v>
      </c>
      <c r="D429" s="71" t="s">
        <v>830</v>
      </c>
      <c r="E429" s="71" t="s">
        <v>831</v>
      </c>
      <c r="F429" s="22" t="s">
        <v>127</v>
      </c>
    </row>
    <row r="430" spans="2:6" ht="21" x14ac:dyDescent="0.35">
      <c r="B430" s="71" t="s">
        <v>803</v>
      </c>
      <c r="C430" s="71" t="s">
        <v>689</v>
      </c>
      <c r="D430" s="71" t="s">
        <v>832</v>
      </c>
      <c r="E430" s="71" t="s">
        <v>833</v>
      </c>
      <c r="F430" s="22" t="s">
        <v>127</v>
      </c>
    </row>
    <row r="431" spans="2:6" x14ac:dyDescent="0.35">
      <c r="B431" s="71" t="s">
        <v>803</v>
      </c>
      <c r="C431" s="71" t="s">
        <v>689</v>
      </c>
      <c r="D431" s="71" t="s">
        <v>834</v>
      </c>
      <c r="E431" s="71" t="s">
        <v>835</v>
      </c>
      <c r="F431" s="22" t="s">
        <v>127</v>
      </c>
    </row>
    <row r="432" spans="2:6" x14ac:dyDescent="0.35">
      <c r="B432" s="71" t="s">
        <v>803</v>
      </c>
      <c r="C432" s="71" t="s">
        <v>689</v>
      </c>
      <c r="D432" s="71" t="s">
        <v>836</v>
      </c>
      <c r="E432" s="71" t="s">
        <v>837</v>
      </c>
      <c r="F432" s="22" t="s">
        <v>127</v>
      </c>
    </row>
    <row r="433" spans="2:6" x14ac:dyDescent="0.35">
      <c r="B433" s="71" t="s">
        <v>803</v>
      </c>
      <c r="C433" s="71" t="s">
        <v>689</v>
      </c>
      <c r="D433" s="71" t="s">
        <v>838</v>
      </c>
      <c r="E433" s="71" t="s">
        <v>839</v>
      </c>
      <c r="F433" s="22" t="s">
        <v>127</v>
      </c>
    </row>
  </sheetData>
  <sheetProtection algorithmName="SHA-512" hashValue="qluoslfIrPexhdXIYMLQQXu5Agwm8T8MF/URLfTpEMAMwJ8bjQIjz6RbYW6APD3ghzLPiXGc3uBxhH8Tn9ItqQ==" saltValue="51i5tf1u8NqwlYURZAceXw==" spinCount="100000" sheet="1" objects="1" scenarios="1"/>
  <protectedRanges>
    <protectedRange sqref="F5:F433" name="Range1"/>
  </protectedRanges>
  <autoFilter ref="B4:F433" xr:uid="{3FE540DA-A57E-44A4-A9CA-7998A44E0FFD}"/>
  <phoneticPr fontId="20" type="noConversion"/>
  <dataValidations count="1">
    <dataValidation type="list" allowBlank="1" showInputMessage="1" showErrorMessage="1" sqref="F5:F433" xr:uid="{27EC1ACE-E0F0-4F2E-8A0C-267BD944ABC3}">
      <formula1>"Implemented, Partially implemented, Not implemented - not avaliable, Not implemented - available, Not implemented - not applicable"</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32C31E-A178-4AF5-8F0B-9401031FD7FB}">
  <sheetPr>
    <tabColor theme="0" tint="-0.499984740745262"/>
  </sheetPr>
  <dimension ref="A1"/>
  <sheetViews>
    <sheetView workbookViewId="0">
      <selection activeCell="K53" sqref="K53"/>
    </sheetView>
  </sheetViews>
  <sheetFormatPr defaultRowHeight="14" x14ac:dyDescent="0.3"/>
  <sheetData>
    <row r="1" spans="1:1" x14ac:dyDescent="0.3">
      <c r="A1" s="74"/>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AE0BB2-96BE-4201-B189-292160B5FC56}">
  <sheetPr>
    <tabColor rgb="FFFFFF00"/>
  </sheetPr>
  <dimension ref="A1:L430"/>
  <sheetViews>
    <sheetView showGridLines="0" workbookViewId="0">
      <pane ySplit="1" topLeftCell="A18" activePane="bottomLeft" state="frozen"/>
      <selection activeCell="E25" sqref="E25"/>
      <selection pane="bottomLeft" activeCell="E32" sqref="E32"/>
    </sheetView>
  </sheetViews>
  <sheetFormatPr defaultColWidth="9" defaultRowHeight="12" x14ac:dyDescent="0.3"/>
  <cols>
    <col min="1" max="1" width="21.33203125" style="3" customWidth="1"/>
    <col min="2" max="2" width="17.75" style="3" customWidth="1"/>
    <col min="3" max="3" width="19" style="3" customWidth="1"/>
    <col min="4" max="4" width="19.25" style="3" customWidth="1"/>
    <col min="5" max="5" width="19" style="3" customWidth="1"/>
    <col min="6" max="6" width="28" style="3" customWidth="1"/>
    <col min="7" max="7" width="30.83203125" style="3" customWidth="1"/>
    <col min="8" max="8" width="21" style="3" customWidth="1"/>
    <col min="9" max="11" width="19" style="3" customWidth="1"/>
    <col min="12" max="12" width="21" style="3" customWidth="1"/>
    <col min="13" max="16384" width="9" style="3"/>
  </cols>
  <sheetData>
    <row r="1" spans="1:12" ht="31.5" x14ac:dyDescent="0.3">
      <c r="A1" s="65" t="s">
        <v>840</v>
      </c>
      <c r="B1" s="73" t="s">
        <v>841</v>
      </c>
      <c r="C1" s="73" t="s">
        <v>25</v>
      </c>
      <c r="D1" s="73" t="s">
        <v>26</v>
      </c>
      <c r="E1" s="73" t="s">
        <v>27</v>
      </c>
      <c r="F1" s="12" t="s">
        <v>28</v>
      </c>
      <c r="G1" s="12" t="s">
        <v>29</v>
      </c>
      <c r="H1" s="73" t="s">
        <v>30</v>
      </c>
      <c r="I1" s="73" t="s">
        <v>31</v>
      </c>
      <c r="J1" s="73" t="s">
        <v>32</v>
      </c>
      <c r="K1" s="12" t="s">
        <v>33</v>
      </c>
      <c r="L1" s="12" t="s">
        <v>2047</v>
      </c>
    </row>
    <row r="2" spans="1:12" x14ac:dyDescent="0.3">
      <c r="A2" s="48" t="s">
        <v>842</v>
      </c>
      <c r="B2" s="3" t="s">
        <v>843</v>
      </c>
      <c r="C2" s="11">
        <v>100</v>
      </c>
      <c r="D2" s="11">
        <v>60</v>
      </c>
      <c r="E2" s="11">
        <v>5</v>
      </c>
      <c r="F2" s="8">
        <f>+IFERROR(E2/C2,"n.a.")</f>
        <v>0.05</v>
      </c>
      <c r="G2" s="8">
        <f>+IFERROR(E2/D2,"n.a.")</f>
        <v>8.3333333333333329E-2</v>
      </c>
      <c r="H2" s="49"/>
      <c r="I2" s="49"/>
      <c r="J2" s="49"/>
      <c r="K2" s="50"/>
      <c r="L2" s="50"/>
    </row>
    <row r="3" spans="1:12" x14ac:dyDescent="0.3">
      <c r="A3" s="48" t="s">
        <v>844</v>
      </c>
      <c r="B3" s="3" t="s">
        <v>843</v>
      </c>
      <c r="C3" s="11">
        <v>100</v>
      </c>
      <c r="D3" s="11">
        <v>60</v>
      </c>
      <c r="E3" s="11">
        <v>5</v>
      </c>
      <c r="F3" s="8">
        <f t="shared" ref="F3:F66" si="0">+IFERROR(E3/C3,"n.a.")</f>
        <v>0.05</v>
      </c>
      <c r="G3" s="8">
        <f t="shared" ref="G3:G66" si="1">+IFERROR(E3/D3,"n.a.")</f>
        <v>8.3333333333333329E-2</v>
      </c>
      <c r="H3" s="49"/>
      <c r="I3" s="49"/>
      <c r="J3" s="49"/>
      <c r="K3" s="50"/>
      <c r="L3" s="50"/>
    </row>
    <row r="4" spans="1:12" x14ac:dyDescent="0.3">
      <c r="A4" s="48" t="s">
        <v>845</v>
      </c>
      <c r="B4" s="3" t="s">
        <v>843</v>
      </c>
      <c r="C4" s="11">
        <v>100</v>
      </c>
      <c r="D4" s="11">
        <v>60</v>
      </c>
      <c r="E4" s="11">
        <v>5</v>
      </c>
      <c r="F4" s="8">
        <f t="shared" si="0"/>
        <v>0.05</v>
      </c>
      <c r="G4" s="8">
        <f t="shared" si="1"/>
        <v>8.3333333333333329E-2</v>
      </c>
      <c r="H4" s="49"/>
      <c r="I4" s="49"/>
      <c r="J4" s="49"/>
      <c r="K4" s="50"/>
      <c r="L4" s="50"/>
    </row>
    <row r="5" spans="1:12" x14ac:dyDescent="0.3">
      <c r="A5" s="48" t="s">
        <v>846</v>
      </c>
      <c r="B5" s="3" t="s">
        <v>843</v>
      </c>
      <c r="C5" s="11">
        <v>100</v>
      </c>
      <c r="D5" s="11">
        <v>60</v>
      </c>
      <c r="E5" s="11">
        <v>5</v>
      </c>
      <c r="F5" s="8">
        <f t="shared" si="0"/>
        <v>0.05</v>
      </c>
      <c r="G5" s="8">
        <f t="shared" si="1"/>
        <v>8.3333333333333329E-2</v>
      </c>
      <c r="H5" s="49"/>
      <c r="I5" s="49"/>
      <c r="J5" s="49"/>
      <c r="K5" s="50"/>
      <c r="L5" s="50"/>
    </row>
    <row r="6" spans="1:12" x14ac:dyDescent="0.3">
      <c r="A6" s="48" t="s">
        <v>847</v>
      </c>
      <c r="B6" s="3" t="s">
        <v>843</v>
      </c>
      <c r="C6" s="11">
        <v>100</v>
      </c>
      <c r="D6" s="11">
        <v>60</v>
      </c>
      <c r="E6" s="11">
        <v>5</v>
      </c>
      <c r="F6" s="8">
        <f t="shared" si="0"/>
        <v>0.05</v>
      </c>
      <c r="G6" s="8">
        <f t="shared" si="1"/>
        <v>8.3333333333333329E-2</v>
      </c>
      <c r="H6" s="49"/>
      <c r="I6" s="49"/>
      <c r="J6" s="49"/>
      <c r="K6" s="50"/>
      <c r="L6" s="50"/>
    </row>
    <row r="7" spans="1:12" x14ac:dyDescent="0.3">
      <c r="A7" s="48" t="s">
        <v>848</v>
      </c>
      <c r="B7" s="3" t="s">
        <v>843</v>
      </c>
      <c r="C7" s="11">
        <v>100</v>
      </c>
      <c r="D7" s="11">
        <v>60</v>
      </c>
      <c r="E7" s="11">
        <v>5</v>
      </c>
      <c r="F7" s="8">
        <f t="shared" si="0"/>
        <v>0.05</v>
      </c>
      <c r="G7" s="8">
        <f t="shared" si="1"/>
        <v>8.3333333333333329E-2</v>
      </c>
      <c r="H7" s="11">
        <f>10^9</f>
        <v>1000000000</v>
      </c>
      <c r="I7" s="11">
        <f>25*10^6</f>
        <v>25000000</v>
      </c>
      <c r="J7" s="11">
        <f>75*10^5</f>
        <v>7500000</v>
      </c>
      <c r="K7" s="8">
        <f>+IFERROR(J7/H7,"n.a.")</f>
        <v>7.4999999999999997E-3</v>
      </c>
      <c r="L7" s="8">
        <f>+IFERROR(J7/I7,"n.a.")</f>
        <v>0.3</v>
      </c>
    </row>
    <row r="8" spans="1:12" x14ac:dyDescent="0.3">
      <c r="A8" s="48" t="s">
        <v>849</v>
      </c>
      <c r="B8" s="3" t="s">
        <v>843</v>
      </c>
      <c r="C8" s="11">
        <v>100</v>
      </c>
      <c r="D8" s="11">
        <v>60</v>
      </c>
      <c r="E8" s="11">
        <v>5</v>
      </c>
      <c r="F8" s="8">
        <f t="shared" si="0"/>
        <v>0.05</v>
      </c>
      <c r="G8" s="8">
        <f t="shared" si="1"/>
        <v>8.3333333333333329E-2</v>
      </c>
      <c r="H8" s="11">
        <f t="shared" ref="H8:H21" si="2">10^9</f>
        <v>1000000000</v>
      </c>
      <c r="I8" s="11">
        <f t="shared" ref="I8:I21" si="3">25*10^6</f>
        <v>25000000</v>
      </c>
      <c r="J8" s="11">
        <f t="shared" ref="J8:J21" si="4">75*10^5</f>
        <v>7500000</v>
      </c>
      <c r="K8" s="8">
        <f t="shared" ref="K8:K71" si="5">+IFERROR(J8/H8,"n.a.")</f>
        <v>7.4999999999999997E-3</v>
      </c>
      <c r="L8" s="8">
        <f t="shared" ref="L8:L71" si="6">+IFERROR(J8/I8,"n.a.")</f>
        <v>0.3</v>
      </c>
    </row>
    <row r="9" spans="1:12" x14ac:dyDescent="0.3">
      <c r="A9" s="48" t="s">
        <v>850</v>
      </c>
      <c r="B9" s="3" t="s">
        <v>843</v>
      </c>
      <c r="C9" s="11">
        <v>100</v>
      </c>
      <c r="D9" s="11">
        <v>60</v>
      </c>
      <c r="E9" s="11">
        <v>5</v>
      </c>
      <c r="F9" s="8">
        <f t="shared" si="0"/>
        <v>0.05</v>
      </c>
      <c r="G9" s="8">
        <f t="shared" si="1"/>
        <v>8.3333333333333329E-2</v>
      </c>
      <c r="H9" s="11">
        <f t="shared" si="2"/>
        <v>1000000000</v>
      </c>
      <c r="I9" s="11">
        <f t="shared" si="3"/>
        <v>25000000</v>
      </c>
      <c r="J9" s="11">
        <f t="shared" si="4"/>
        <v>7500000</v>
      </c>
      <c r="K9" s="8">
        <f t="shared" si="5"/>
        <v>7.4999999999999997E-3</v>
      </c>
      <c r="L9" s="8">
        <f t="shared" si="6"/>
        <v>0.3</v>
      </c>
    </row>
    <row r="10" spans="1:12" x14ac:dyDescent="0.3">
      <c r="A10" s="48" t="s">
        <v>851</v>
      </c>
      <c r="B10" s="3" t="s">
        <v>843</v>
      </c>
      <c r="C10" s="11">
        <v>100</v>
      </c>
      <c r="D10" s="11">
        <v>60</v>
      </c>
      <c r="E10" s="11">
        <v>5</v>
      </c>
      <c r="F10" s="8">
        <f t="shared" si="0"/>
        <v>0.05</v>
      </c>
      <c r="G10" s="8">
        <f t="shared" si="1"/>
        <v>8.3333333333333329E-2</v>
      </c>
      <c r="H10" s="11">
        <f t="shared" si="2"/>
        <v>1000000000</v>
      </c>
      <c r="I10" s="11">
        <f t="shared" si="3"/>
        <v>25000000</v>
      </c>
      <c r="J10" s="11">
        <f t="shared" si="4"/>
        <v>7500000</v>
      </c>
      <c r="K10" s="8">
        <f t="shared" si="5"/>
        <v>7.4999999999999997E-3</v>
      </c>
      <c r="L10" s="8">
        <f t="shared" si="6"/>
        <v>0.3</v>
      </c>
    </row>
    <row r="11" spans="1:12" x14ac:dyDescent="0.3">
      <c r="A11" s="48" t="s">
        <v>852</v>
      </c>
      <c r="B11" s="3" t="s">
        <v>843</v>
      </c>
      <c r="C11" s="11">
        <v>100</v>
      </c>
      <c r="D11" s="11">
        <v>60</v>
      </c>
      <c r="E11" s="11">
        <v>5</v>
      </c>
      <c r="F11" s="8">
        <f t="shared" si="0"/>
        <v>0.05</v>
      </c>
      <c r="G11" s="8">
        <f t="shared" si="1"/>
        <v>8.3333333333333329E-2</v>
      </c>
      <c r="H11" s="11">
        <f t="shared" si="2"/>
        <v>1000000000</v>
      </c>
      <c r="I11" s="11">
        <f t="shared" si="3"/>
        <v>25000000</v>
      </c>
      <c r="J11" s="11">
        <f t="shared" si="4"/>
        <v>7500000</v>
      </c>
      <c r="K11" s="8">
        <f t="shared" si="5"/>
        <v>7.4999999999999997E-3</v>
      </c>
      <c r="L11" s="8">
        <f t="shared" si="6"/>
        <v>0.3</v>
      </c>
    </row>
    <row r="12" spans="1:12" x14ac:dyDescent="0.3">
      <c r="A12" s="48" t="s">
        <v>853</v>
      </c>
      <c r="B12" s="3" t="s">
        <v>843</v>
      </c>
      <c r="C12" s="11">
        <v>100</v>
      </c>
      <c r="D12" s="11">
        <v>60</v>
      </c>
      <c r="E12" s="11">
        <v>5</v>
      </c>
      <c r="F12" s="8">
        <f t="shared" si="0"/>
        <v>0.05</v>
      </c>
      <c r="G12" s="8">
        <f t="shared" si="1"/>
        <v>8.3333333333333329E-2</v>
      </c>
      <c r="H12" s="11">
        <f t="shared" si="2"/>
        <v>1000000000</v>
      </c>
      <c r="I12" s="11">
        <f t="shared" si="3"/>
        <v>25000000</v>
      </c>
      <c r="J12" s="11">
        <f t="shared" si="4"/>
        <v>7500000</v>
      </c>
      <c r="K12" s="8">
        <f t="shared" si="5"/>
        <v>7.4999999999999997E-3</v>
      </c>
      <c r="L12" s="8">
        <f t="shared" si="6"/>
        <v>0.3</v>
      </c>
    </row>
    <row r="13" spans="1:12" x14ac:dyDescent="0.3">
      <c r="A13" s="48" t="s">
        <v>854</v>
      </c>
      <c r="B13" s="3" t="s">
        <v>843</v>
      </c>
      <c r="C13" s="11">
        <v>100</v>
      </c>
      <c r="D13" s="11">
        <v>60</v>
      </c>
      <c r="E13" s="11">
        <v>5</v>
      </c>
      <c r="F13" s="8">
        <f t="shared" si="0"/>
        <v>0.05</v>
      </c>
      <c r="G13" s="8">
        <f t="shared" si="1"/>
        <v>8.3333333333333329E-2</v>
      </c>
      <c r="H13" s="11">
        <f t="shared" si="2"/>
        <v>1000000000</v>
      </c>
      <c r="I13" s="11">
        <f t="shared" si="3"/>
        <v>25000000</v>
      </c>
      <c r="J13" s="11">
        <f t="shared" si="4"/>
        <v>7500000</v>
      </c>
      <c r="K13" s="8">
        <f t="shared" si="5"/>
        <v>7.4999999999999997E-3</v>
      </c>
      <c r="L13" s="8">
        <f t="shared" si="6"/>
        <v>0.3</v>
      </c>
    </row>
    <row r="14" spans="1:12" x14ac:dyDescent="0.3">
      <c r="A14" s="48" t="s">
        <v>855</v>
      </c>
      <c r="B14" s="3" t="s">
        <v>843</v>
      </c>
      <c r="C14" s="11">
        <v>100</v>
      </c>
      <c r="D14" s="11">
        <v>60</v>
      </c>
      <c r="E14" s="11">
        <v>5</v>
      </c>
      <c r="F14" s="8">
        <f t="shared" si="0"/>
        <v>0.05</v>
      </c>
      <c r="G14" s="8">
        <f t="shared" si="1"/>
        <v>8.3333333333333329E-2</v>
      </c>
      <c r="H14" s="11">
        <f t="shared" si="2"/>
        <v>1000000000</v>
      </c>
      <c r="I14" s="11">
        <f t="shared" si="3"/>
        <v>25000000</v>
      </c>
      <c r="J14" s="11">
        <f t="shared" si="4"/>
        <v>7500000</v>
      </c>
      <c r="K14" s="8">
        <f t="shared" si="5"/>
        <v>7.4999999999999997E-3</v>
      </c>
      <c r="L14" s="8">
        <f t="shared" si="6"/>
        <v>0.3</v>
      </c>
    </row>
    <row r="15" spans="1:12" x14ac:dyDescent="0.3">
      <c r="A15" s="48" t="s">
        <v>856</v>
      </c>
      <c r="B15" s="3" t="s">
        <v>843</v>
      </c>
      <c r="C15" s="11">
        <v>100</v>
      </c>
      <c r="D15" s="11">
        <v>60</v>
      </c>
      <c r="E15" s="11">
        <v>5</v>
      </c>
      <c r="F15" s="8">
        <f t="shared" si="0"/>
        <v>0.05</v>
      </c>
      <c r="G15" s="8">
        <f t="shared" si="1"/>
        <v>8.3333333333333329E-2</v>
      </c>
      <c r="H15" s="11">
        <f t="shared" si="2"/>
        <v>1000000000</v>
      </c>
      <c r="I15" s="11">
        <f t="shared" si="3"/>
        <v>25000000</v>
      </c>
      <c r="J15" s="11">
        <f t="shared" si="4"/>
        <v>7500000</v>
      </c>
      <c r="K15" s="8">
        <f t="shared" si="5"/>
        <v>7.4999999999999997E-3</v>
      </c>
      <c r="L15" s="8">
        <f t="shared" si="6"/>
        <v>0.3</v>
      </c>
    </row>
    <row r="16" spans="1:12" x14ac:dyDescent="0.3">
      <c r="A16" s="48" t="s">
        <v>857</v>
      </c>
      <c r="B16" s="3" t="s">
        <v>843</v>
      </c>
      <c r="C16" s="11">
        <v>100</v>
      </c>
      <c r="D16" s="11">
        <v>60</v>
      </c>
      <c r="E16" s="11">
        <v>5</v>
      </c>
      <c r="F16" s="8">
        <f t="shared" si="0"/>
        <v>0.05</v>
      </c>
      <c r="G16" s="8">
        <f t="shared" si="1"/>
        <v>8.3333333333333329E-2</v>
      </c>
      <c r="H16" s="11">
        <f t="shared" si="2"/>
        <v>1000000000</v>
      </c>
      <c r="I16" s="11">
        <f t="shared" si="3"/>
        <v>25000000</v>
      </c>
      <c r="J16" s="11">
        <f t="shared" si="4"/>
        <v>7500000</v>
      </c>
      <c r="K16" s="8">
        <f t="shared" si="5"/>
        <v>7.4999999999999997E-3</v>
      </c>
      <c r="L16" s="8">
        <f t="shared" si="6"/>
        <v>0.3</v>
      </c>
    </row>
    <row r="17" spans="1:12" x14ac:dyDescent="0.3">
      <c r="A17" s="48" t="s">
        <v>858</v>
      </c>
      <c r="B17" s="3" t="s">
        <v>843</v>
      </c>
      <c r="C17" s="11">
        <v>100</v>
      </c>
      <c r="D17" s="11">
        <v>60</v>
      </c>
      <c r="E17" s="11">
        <v>5</v>
      </c>
      <c r="F17" s="8">
        <f t="shared" si="0"/>
        <v>0.05</v>
      </c>
      <c r="G17" s="8">
        <f t="shared" si="1"/>
        <v>8.3333333333333329E-2</v>
      </c>
      <c r="H17" s="11">
        <f t="shared" si="2"/>
        <v>1000000000</v>
      </c>
      <c r="I17" s="11">
        <f t="shared" si="3"/>
        <v>25000000</v>
      </c>
      <c r="J17" s="11">
        <f t="shared" si="4"/>
        <v>7500000</v>
      </c>
      <c r="K17" s="8">
        <f t="shared" si="5"/>
        <v>7.4999999999999997E-3</v>
      </c>
      <c r="L17" s="8">
        <f t="shared" si="6"/>
        <v>0.3</v>
      </c>
    </row>
    <row r="18" spans="1:12" x14ac:dyDescent="0.3">
      <c r="A18" s="48" t="s">
        <v>859</v>
      </c>
      <c r="B18" s="3" t="s">
        <v>843</v>
      </c>
      <c r="C18" s="11">
        <v>100</v>
      </c>
      <c r="D18" s="11">
        <v>60</v>
      </c>
      <c r="E18" s="11">
        <v>5</v>
      </c>
      <c r="F18" s="8">
        <f t="shared" si="0"/>
        <v>0.05</v>
      </c>
      <c r="G18" s="8">
        <f t="shared" si="1"/>
        <v>8.3333333333333329E-2</v>
      </c>
      <c r="H18" s="11">
        <f t="shared" si="2"/>
        <v>1000000000</v>
      </c>
      <c r="I18" s="11">
        <f t="shared" si="3"/>
        <v>25000000</v>
      </c>
      <c r="J18" s="11">
        <f t="shared" si="4"/>
        <v>7500000</v>
      </c>
      <c r="K18" s="8">
        <f t="shared" si="5"/>
        <v>7.4999999999999997E-3</v>
      </c>
      <c r="L18" s="8">
        <f t="shared" si="6"/>
        <v>0.3</v>
      </c>
    </row>
    <row r="19" spans="1:12" x14ac:dyDescent="0.3">
      <c r="A19" s="48" t="s">
        <v>860</v>
      </c>
      <c r="B19" s="3" t="s">
        <v>843</v>
      </c>
      <c r="C19" s="11">
        <v>100</v>
      </c>
      <c r="D19" s="11">
        <v>60</v>
      </c>
      <c r="E19" s="11">
        <v>5</v>
      </c>
      <c r="F19" s="8">
        <f t="shared" si="0"/>
        <v>0.05</v>
      </c>
      <c r="G19" s="8">
        <f t="shared" si="1"/>
        <v>8.3333333333333329E-2</v>
      </c>
      <c r="H19" s="11">
        <f t="shared" si="2"/>
        <v>1000000000</v>
      </c>
      <c r="I19" s="11">
        <f t="shared" si="3"/>
        <v>25000000</v>
      </c>
      <c r="J19" s="11">
        <f t="shared" si="4"/>
        <v>7500000</v>
      </c>
      <c r="K19" s="8">
        <f t="shared" si="5"/>
        <v>7.4999999999999997E-3</v>
      </c>
      <c r="L19" s="8">
        <f t="shared" si="6"/>
        <v>0.3</v>
      </c>
    </row>
    <row r="20" spans="1:12" x14ac:dyDescent="0.3">
      <c r="A20" s="48" t="s">
        <v>861</v>
      </c>
      <c r="B20" s="3" t="s">
        <v>843</v>
      </c>
      <c r="C20" s="11">
        <v>100</v>
      </c>
      <c r="D20" s="11">
        <v>60</v>
      </c>
      <c r="E20" s="11">
        <v>5</v>
      </c>
      <c r="F20" s="8">
        <f t="shared" si="0"/>
        <v>0.05</v>
      </c>
      <c r="G20" s="8">
        <f t="shared" si="1"/>
        <v>8.3333333333333329E-2</v>
      </c>
      <c r="H20" s="11">
        <f t="shared" si="2"/>
        <v>1000000000</v>
      </c>
      <c r="I20" s="11">
        <f t="shared" si="3"/>
        <v>25000000</v>
      </c>
      <c r="J20" s="11">
        <f t="shared" si="4"/>
        <v>7500000</v>
      </c>
      <c r="K20" s="8">
        <f t="shared" si="5"/>
        <v>7.4999999999999997E-3</v>
      </c>
      <c r="L20" s="8">
        <f t="shared" si="6"/>
        <v>0.3</v>
      </c>
    </row>
    <row r="21" spans="1:12" x14ac:dyDescent="0.3">
      <c r="A21" s="48" t="s">
        <v>862</v>
      </c>
      <c r="B21" s="3" t="s">
        <v>843</v>
      </c>
      <c r="C21" s="11">
        <v>100</v>
      </c>
      <c r="D21" s="11">
        <v>60</v>
      </c>
      <c r="E21" s="11">
        <v>5</v>
      </c>
      <c r="F21" s="8">
        <f t="shared" si="0"/>
        <v>0.05</v>
      </c>
      <c r="G21" s="8">
        <f t="shared" si="1"/>
        <v>8.3333333333333329E-2</v>
      </c>
      <c r="H21" s="11">
        <f t="shared" si="2"/>
        <v>1000000000</v>
      </c>
      <c r="I21" s="11">
        <f t="shared" si="3"/>
        <v>25000000</v>
      </c>
      <c r="J21" s="11">
        <f t="shared" si="4"/>
        <v>7500000</v>
      </c>
      <c r="K21" s="8">
        <f t="shared" si="5"/>
        <v>7.4999999999999997E-3</v>
      </c>
      <c r="L21" s="8">
        <f t="shared" si="6"/>
        <v>0.3</v>
      </c>
    </row>
    <row r="22" spans="1:12" x14ac:dyDescent="0.3">
      <c r="A22" s="48" t="s">
        <v>863</v>
      </c>
      <c r="B22" s="3" t="s">
        <v>843</v>
      </c>
      <c r="C22" s="11"/>
      <c r="D22" s="11"/>
      <c r="E22" s="11"/>
      <c r="F22" s="8" t="str">
        <f t="shared" si="0"/>
        <v>n.a.</v>
      </c>
      <c r="G22" s="8" t="str">
        <f t="shared" si="1"/>
        <v>n.a.</v>
      </c>
      <c r="H22" s="11"/>
      <c r="I22" s="11"/>
      <c r="J22" s="11"/>
      <c r="K22" s="8" t="str">
        <f t="shared" si="5"/>
        <v>n.a.</v>
      </c>
      <c r="L22" s="8" t="str">
        <f t="shared" si="6"/>
        <v>n.a.</v>
      </c>
    </row>
    <row r="23" spans="1:12" x14ac:dyDescent="0.3">
      <c r="A23" s="48" t="s">
        <v>864</v>
      </c>
      <c r="B23" s="3" t="s">
        <v>843</v>
      </c>
      <c r="C23" s="11"/>
      <c r="D23" s="11"/>
      <c r="E23" s="11"/>
      <c r="F23" s="8" t="str">
        <f t="shared" si="0"/>
        <v>n.a.</v>
      </c>
      <c r="G23" s="8" t="str">
        <f t="shared" si="1"/>
        <v>n.a.</v>
      </c>
      <c r="H23" s="11"/>
      <c r="I23" s="11"/>
      <c r="J23" s="11"/>
      <c r="K23" s="8" t="str">
        <f t="shared" si="5"/>
        <v>n.a.</v>
      </c>
      <c r="L23" s="8" t="str">
        <f t="shared" si="6"/>
        <v>n.a.</v>
      </c>
    </row>
    <row r="24" spans="1:12" x14ac:dyDescent="0.3">
      <c r="A24" s="48" t="s">
        <v>865</v>
      </c>
      <c r="B24" s="3" t="s">
        <v>843</v>
      </c>
      <c r="C24" s="11"/>
      <c r="D24" s="11"/>
      <c r="E24" s="11"/>
      <c r="F24" s="8" t="str">
        <f t="shared" si="0"/>
        <v>n.a.</v>
      </c>
      <c r="G24" s="8" t="str">
        <f t="shared" si="1"/>
        <v>n.a.</v>
      </c>
      <c r="H24" s="11"/>
      <c r="I24" s="11"/>
      <c r="J24" s="11"/>
      <c r="K24" s="8" t="str">
        <f t="shared" si="5"/>
        <v>n.a.</v>
      </c>
      <c r="L24" s="8" t="str">
        <f t="shared" si="6"/>
        <v>n.a.</v>
      </c>
    </row>
    <row r="25" spans="1:12" x14ac:dyDescent="0.3">
      <c r="A25" s="48" t="s">
        <v>866</v>
      </c>
      <c r="B25" s="3" t="s">
        <v>843</v>
      </c>
      <c r="C25" s="11"/>
      <c r="D25" s="11"/>
      <c r="E25" s="11"/>
      <c r="F25" s="8" t="str">
        <f t="shared" si="0"/>
        <v>n.a.</v>
      </c>
      <c r="G25" s="8" t="str">
        <f t="shared" si="1"/>
        <v>n.a.</v>
      </c>
      <c r="H25" s="11"/>
      <c r="I25" s="11"/>
      <c r="J25" s="11"/>
      <c r="K25" s="8" t="str">
        <f t="shared" si="5"/>
        <v>n.a.</v>
      </c>
      <c r="L25" s="8" t="str">
        <f t="shared" si="6"/>
        <v>n.a.</v>
      </c>
    </row>
    <row r="26" spans="1:12" x14ac:dyDescent="0.3">
      <c r="A26" s="48" t="s">
        <v>867</v>
      </c>
      <c r="B26" s="3" t="s">
        <v>843</v>
      </c>
      <c r="C26" s="11"/>
      <c r="D26" s="11"/>
      <c r="E26" s="11"/>
      <c r="F26" s="8" t="str">
        <f t="shared" si="0"/>
        <v>n.a.</v>
      </c>
      <c r="G26" s="8" t="str">
        <f t="shared" si="1"/>
        <v>n.a.</v>
      </c>
      <c r="H26" s="11"/>
      <c r="I26" s="11"/>
      <c r="J26" s="11"/>
      <c r="K26" s="8" t="str">
        <f t="shared" si="5"/>
        <v>n.a.</v>
      </c>
      <c r="L26" s="8" t="str">
        <f t="shared" si="6"/>
        <v>n.a.</v>
      </c>
    </row>
    <row r="27" spans="1:12" x14ac:dyDescent="0.3">
      <c r="A27" s="48" t="s">
        <v>868</v>
      </c>
      <c r="B27" s="3" t="s">
        <v>843</v>
      </c>
      <c r="C27" s="11"/>
      <c r="D27" s="11"/>
      <c r="E27" s="11"/>
      <c r="F27" s="8" t="str">
        <f t="shared" si="0"/>
        <v>n.a.</v>
      </c>
      <c r="G27" s="8" t="str">
        <f t="shared" si="1"/>
        <v>n.a.</v>
      </c>
      <c r="H27" s="11"/>
      <c r="I27" s="11"/>
      <c r="J27" s="11"/>
      <c r="K27" s="8" t="str">
        <f t="shared" si="5"/>
        <v>n.a.</v>
      </c>
      <c r="L27" s="8" t="str">
        <f t="shared" si="6"/>
        <v>n.a.</v>
      </c>
    </row>
    <row r="28" spans="1:12" x14ac:dyDescent="0.3">
      <c r="A28" s="48" t="s">
        <v>869</v>
      </c>
      <c r="B28" s="3" t="s">
        <v>843</v>
      </c>
      <c r="C28" s="11"/>
      <c r="D28" s="11"/>
      <c r="E28" s="11"/>
      <c r="F28" s="8" t="str">
        <f t="shared" si="0"/>
        <v>n.a.</v>
      </c>
      <c r="G28" s="8" t="str">
        <f t="shared" si="1"/>
        <v>n.a.</v>
      </c>
      <c r="H28" s="11"/>
      <c r="I28" s="11"/>
      <c r="J28" s="11"/>
      <c r="K28" s="8" t="str">
        <f t="shared" si="5"/>
        <v>n.a.</v>
      </c>
      <c r="L28" s="8" t="str">
        <f t="shared" si="6"/>
        <v>n.a.</v>
      </c>
    </row>
    <row r="29" spans="1:12" x14ac:dyDescent="0.3">
      <c r="A29" s="48" t="s">
        <v>870</v>
      </c>
      <c r="B29" s="3" t="s">
        <v>843</v>
      </c>
      <c r="C29" s="11"/>
      <c r="D29" s="11"/>
      <c r="E29" s="11"/>
      <c r="F29" s="8" t="str">
        <f t="shared" si="0"/>
        <v>n.a.</v>
      </c>
      <c r="G29" s="8" t="str">
        <f t="shared" si="1"/>
        <v>n.a.</v>
      </c>
      <c r="H29" s="11"/>
      <c r="I29" s="11"/>
      <c r="J29" s="11"/>
      <c r="K29" s="8" t="str">
        <f t="shared" si="5"/>
        <v>n.a.</v>
      </c>
      <c r="L29" s="8" t="str">
        <f t="shared" si="6"/>
        <v>n.a.</v>
      </c>
    </row>
    <row r="30" spans="1:12" x14ac:dyDescent="0.3">
      <c r="A30" s="48" t="s">
        <v>871</v>
      </c>
      <c r="B30" s="3" t="s">
        <v>843</v>
      </c>
      <c r="C30" s="11"/>
      <c r="D30" s="11"/>
      <c r="E30" s="11"/>
      <c r="F30" s="8" t="str">
        <f t="shared" si="0"/>
        <v>n.a.</v>
      </c>
      <c r="G30" s="8" t="str">
        <f t="shared" si="1"/>
        <v>n.a.</v>
      </c>
      <c r="H30" s="11"/>
      <c r="I30" s="11"/>
      <c r="J30" s="11"/>
      <c r="K30" s="8" t="str">
        <f t="shared" si="5"/>
        <v>n.a.</v>
      </c>
      <c r="L30" s="8" t="str">
        <f t="shared" si="6"/>
        <v>n.a.</v>
      </c>
    </row>
    <row r="31" spans="1:12" x14ac:dyDescent="0.3">
      <c r="A31" s="48" t="s">
        <v>872</v>
      </c>
      <c r="B31" s="3" t="s">
        <v>843</v>
      </c>
      <c r="C31" s="11"/>
      <c r="D31" s="11"/>
      <c r="E31" s="11"/>
      <c r="F31" s="8" t="str">
        <f t="shared" si="0"/>
        <v>n.a.</v>
      </c>
      <c r="G31" s="8" t="str">
        <f t="shared" si="1"/>
        <v>n.a.</v>
      </c>
      <c r="H31" s="11"/>
      <c r="I31" s="11"/>
      <c r="J31" s="11"/>
      <c r="K31" s="8" t="str">
        <f t="shared" si="5"/>
        <v>n.a.</v>
      </c>
      <c r="L31" s="8" t="str">
        <f t="shared" si="6"/>
        <v>n.a.</v>
      </c>
    </row>
    <row r="32" spans="1:12" x14ac:dyDescent="0.3">
      <c r="A32" s="48" t="s">
        <v>873</v>
      </c>
      <c r="B32" s="3" t="s">
        <v>843</v>
      </c>
      <c r="C32" s="11"/>
      <c r="D32" s="11"/>
      <c r="E32" s="11"/>
      <c r="F32" s="8" t="str">
        <f t="shared" si="0"/>
        <v>n.a.</v>
      </c>
      <c r="G32" s="8" t="str">
        <f t="shared" si="1"/>
        <v>n.a.</v>
      </c>
      <c r="H32" s="11"/>
      <c r="I32" s="11"/>
      <c r="J32" s="11"/>
      <c r="K32" s="8" t="str">
        <f t="shared" si="5"/>
        <v>n.a.</v>
      </c>
      <c r="L32" s="8" t="str">
        <f t="shared" si="6"/>
        <v>n.a.</v>
      </c>
    </row>
    <row r="33" spans="1:12" x14ac:dyDescent="0.3">
      <c r="A33" s="48" t="s">
        <v>874</v>
      </c>
      <c r="B33" s="3" t="s">
        <v>843</v>
      </c>
      <c r="C33" s="11"/>
      <c r="D33" s="11"/>
      <c r="E33" s="11"/>
      <c r="F33" s="8" t="str">
        <f t="shared" si="0"/>
        <v>n.a.</v>
      </c>
      <c r="G33" s="8" t="str">
        <f t="shared" si="1"/>
        <v>n.a.</v>
      </c>
      <c r="H33" s="11"/>
      <c r="I33" s="11"/>
      <c r="J33" s="11"/>
      <c r="K33" s="8" t="str">
        <f t="shared" si="5"/>
        <v>n.a.</v>
      </c>
      <c r="L33" s="8" t="str">
        <f t="shared" si="6"/>
        <v>n.a.</v>
      </c>
    </row>
    <row r="34" spans="1:12" x14ac:dyDescent="0.3">
      <c r="A34" s="48" t="s">
        <v>875</v>
      </c>
      <c r="B34" s="3" t="s">
        <v>843</v>
      </c>
      <c r="C34" s="11"/>
      <c r="D34" s="11"/>
      <c r="E34" s="11"/>
      <c r="F34" s="8" t="str">
        <f t="shared" si="0"/>
        <v>n.a.</v>
      </c>
      <c r="G34" s="8" t="str">
        <f t="shared" si="1"/>
        <v>n.a.</v>
      </c>
      <c r="H34" s="11"/>
      <c r="I34" s="11"/>
      <c r="J34" s="11"/>
      <c r="K34" s="8" t="str">
        <f t="shared" si="5"/>
        <v>n.a.</v>
      </c>
      <c r="L34" s="8" t="str">
        <f t="shared" si="6"/>
        <v>n.a.</v>
      </c>
    </row>
    <row r="35" spans="1:12" x14ac:dyDescent="0.3">
      <c r="A35" s="48" t="s">
        <v>876</v>
      </c>
      <c r="B35" s="3" t="s">
        <v>843</v>
      </c>
      <c r="C35" s="11"/>
      <c r="D35" s="11"/>
      <c r="E35" s="11"/>
      <c r="F35" s="8" t="str">
        <f t="shared" si="0"/>
        <v>n.a.</v>
      </c>
      <c r="G35" s="8" t="str">
        <f t="shared" si="1"/>
        <v>n.a.</v>
      </c>
      <c r="H35" s="11"/>
      <c r="I35" s="11"/>
      <c r="J35" s="11"/>
      <c r="K35" s="8" t="str">
        <f t="shared" si="5"/>
        <v>n.a.</v>
      </c>
      <c r="L35" s="8" t="str">
        <f t="shared" si="6"/>
        <v>n.a.</v>
      </c>
    </row>
    <row r="36" spans="1:12" x14ac:dyDescent="0.3">
      <c r="A36" s="48" t="s">
        <v>877</v>
      </c>
      <c r="B36" s="3" t="s">
        <v>843</v>
      </c>
      <c r="C36" s="11"/>
      <c r="D36" s="11"/>
      <c r="E36" s="11"/>
      <c r="F36" s="8" t="str">
        <f t="shared" si="0"/>
        <v>n.a.</v>
      </c>
      <c r="G36" s="8" t="str">
        <f t="shared" si="1"/>
        <v>n.a.</v>
      </c>
      <c r="H36" s="11"/>
      <c r="I36" s="11"/>
      <c r="J36" s="11"/>
      <c r="K36" s="8" t="str">
        <f t="shared" si="5"/>
        <v>n.a.</v>
      </c>
      <c r="L36" s="8" t="str">
        <f t="shared" si="6"/>
        <v>n.a.</v>
      </c>
    </row>
    <row r="37" spans="1:12" x14ac:dyDescent="0.3">
      <c r="A37" s="48" t="s">
        <v>878</v>
      </c>
      <c r="B37" s="3" t="s">
        <v>843</v>
      </c>
      <c r="C37" s="11"/>
      <c r="D37" s="11"/>
      <c r="E37" s="11"/>
      <c r="F37" s="8" t="str">
        <f t="shared" si="0"/>
        <v>n.a.</v>
      </c>
      <c r="G37" s="8" t="str">
        <f t="shared" si="1"/>
        <v>n.a.</v>
      </c>
      <c r="H37" s="11"/>
      <c r="I37" s="11"/>
      <c r="J37" s="11"/>
      <c r="K37" s="8" t="str">
        <f t="shared" si="5"/>
        <v>n.a.</v>
      </c>
      <c r="L37" s="8" t="str">
        <f t="shared" si="6"/>
        <v>n.a.</v>
      </c>
    </row>
    <row r="38" spans="1:12" x14ac:dyDescent="0.3">
      <c r="A38" s="48" t="s">
        <v>879</v>
      </c>
      <c r="B38" s="3" t="s">
        <v>843</v>
      </c>
      <c r="C38" s="11"/>
      <c r="D38" s="11"/>
      <c r="E38" s="11"/>
      <c r="F38" s="8" t="str">
        <f t="shared" si="0"/>
        <v>n.a.</v>
      </c>
      <c r="G38" s="8" t="str">
        <f t="shared" si="1"/>
        <v>n.a.</v>
      </c>
      <c r="H38" s="11"/>
      <c r="I38" s="11"/>
      <c r="J38" s="11"/>
      <c r="K38" s="8" t="str">
        <f t="shared" si="5"/>
        <v>n.a.</v>
      </c>
      <c r="L38" s="8" t="str">
        <f t="shared" si="6"/>
        <v>n.a.</v>
      </c>
    </row>
    <row r="39" spans="1:12" x14ac:dyDescent="0.3">
      <c r="A39" s="48" t="s">
        <v>880</v>
      </c>
      <c r="B39" s="3" t="s">
        <v>843</v>
      </c>
      <c r="C39" s="11"/>
      <c r="D39" s="11"/>
      <c r="E39" s="11"/>
      <c r="F39" s="8" t="str">
        <f t="shared" si="0"/>
        <v>n.a.</v>
      </c>
      <c r="G39" s="8" t="str">
        <f t="shared" si="1"/>
        <v>n.a.</v>
      </c>
      <c r="H39" s="11"/>
      <c r="I39" s="11"/>
      <c r="J39" s="11"/>
      <c r="K39" s="8" t="str">
        <f t="shared" si="5"/>
        <v>n.a.</v>
      </c>
      <c r="L39" s="8" t="str">
        <f t="shared" si="6"/>
        <v>n.a.</v>
      </c>
    </row>
    <row r="40" spans="1:12" x14ac:dyDescent="0.3">
      <c r="A40" s="48" t="s">
        <v>881</v>
      </c>
      <c r="B40" s="3" t="s">
        <v>843</v>
      </c>
      <c r="C40" s="11"/>
      <c r="D40" s="11"/>
      <c r="E40" s="11"/>
      <c r="F40" s="8" t="str">
        <f t="shared" si="0"/>
        <v>n.a.</v>
      </c>
      <c r="G40" s="8" t="str">
        <f t="shared" si="1"/>
        <v>n.a.</v>
      </c>
      <c r="H40" s="11"/>
      <c r="I40" s="11"/>
      <c r="J40" s="11"/>
      <c r="K40" s="8" t="str">
        <f t="shared" si="5"/>
        <v>n.a.</v>
      </c>
      <c r="L40" s="8" t="str">
        <f t="shared" si="6"/>
        <v>n.a.</v>
      </c>
    </row>
    <row r="41" spans="1:12" x14ac:dyDescent="0.3">
      <c r="A41" s="48" t="s">
        <v>882</v>
      </c>
      <c r="B41" s="3" t="s">
        <v>843</v>
      </c>
      <c r="C41" s="11"/>
      <c r="D41" s="11"/>
      <c r="E41" s="11"/>
      <c r="F41" s="8" t="str">
        <f t="shared" si="0"/>
        <v>n.a.</v>
      </c>
      <c r="G41" s="8" t="str">
        <f t="shared" si="1"/>
        <v>n.a.</v>
      </c>
      <c r="H41" s="11"/>
      <c r="I41" s="11"/>
      <c r="J41" s="11"/>
      <c r="K41" s="8" t="str">
        <f t="shared" si="5"/>
        <v>n.a.</v>
      </c>
      <c r="L41" s="8" t="str">
        <f t="shared" si="6"/>
        <v>n.a.</v>
      </c>
    </row>
    <row r="42" spans="1:12" x14ac:dyDescent="0.3">
      <c r="A42" s="48" t="s">
        <v>883</v>
      </c>
      <c r="B42" s="3" t="s">
        <v>843</v>
      </c>
      <c r="C42" s="11"/>
      <c r="D42" s="11"/>
      <c r="E42" s="11"/>
      <c r="F42" s="8" t="str">
        <f t="shared" si="0"/>
        <v>n.a.</v>
      </c>
      <c r="G42" s="8" t="str">
        <f t="shared" si="1"/>
        <v>n.a.</v>
      </c>
      <c r="H42" s="11"/>
      <c r="I42" s="11"/>
      <c r="J42" s="11"/>
      <c r="K42" s="8" t="str">
        <f t="shared" si="5"/>
        <v>n.a.</v>
      </c>
      <c r="L42" s="8" t="str">
        <f t="shared" si="6"/>
        <v>n.a.</v>
      </c>
    </row>
    <row r="43" spans="1:12" x14ac:dyDescent="0.3">
      <c r="A43" s="48" t="s">
        <v>884</v>
      </c>
      <c r="B43" s="3" t="s">
        <v>843</v>
      </c>
      <c r="C43" s="11"/>
      <c r="D43" s="11"/>
      <c r="E43" s="11"/>
      <c r="F43" s="8" t="str">
        <f t="shared" si="0"/>
        <v>n.a.</v>
      </c>
      <c r="G43" s="8" t="str">
        <f t="shared" si="1"/>
        <v>n.a.</v>
      </c>
      <c r="H43" s="11"/>
      <c r="I43" s="11"/>
      <c r="J43" s="11"/>
      <c r="K43" s="8" t="str">
        <f t="shared" si="5"/>
        <v>n.a.</v>
      </c>
      <c r="L43" s="8" t="str">
        <f t="shared" si="6"/>
        <v>n.a.</v>
      </c>
    </row>
    <row r="44" spans="1:12" x14ac:dyDescent="0.3">
      <c r="A44" s="48" t="s">
        <v>885</v>
      </c>
      <c r="B44" s="3" t="s">
        <v>843</v>
      </c>
      <c r="C44" s="11"/>
      <c r="D44" s="11"/>
      <c r="E44" s="11"/>
      <c r="F44" s="8" t="str">
        <f t="shared" si="0"/>
        <v>n.a.</v>
      </c>
      <c r="G44" s="8" t="str">
        <f t="shared" si="1"/>
        <v>n.a.</v>
      </c>
      <c r="H44" s="11"/>
      <c r="I44" s="11"/>
      <c r="J44" s="11"/>
      <c r="K44" s="8" t="str">
        <f t="shared" si="5"/>
        <v>n.a.</v>
      </c>
      <c r="L44" s="8" t="str">
        <f t="shared" si="6"/>
        <v>n.a.</v>
      </c>
    </row>
    <row r="45" spans="1:12" x14ac:dyDescent="0.3">
      <c r="A45" s="48" t="s">
        <v>886</v>
      </c>
      <c r="B45" s="3" t="s">
        <v>843</v>
      </c>
      <c r="C45" s="11"/>
      <c r="D45" s="11"/>
      <c r="E45" s="11"/>
      <c r="F45" s="8" t="str">
        <f t="shared" si="0"/>
        <v>n.a.</v>
      </c>
      <c r="G45" s="8" t="str">
        <f t="shared" si="1"/>
        <v>n.a.</v>
      </c>
      <c r="H45" s="11"/>
      <c r="I45" s="11"/>
      <c r="J45" s="11"/>
      <c r="K45" s="8" t="str">
        <f t="shared" si="5"/>
        <v>n.a.</v>
      </c>
      <c r="L45" s="8" t="str">
        <f t="shared" si="6"/>
        <v>n.a.</v>
      </c>
    </row>
    <row r="46" spans="1:12" x14ac:dyDescent="0.3">
      <c r="A46" s="48" t="s">
        <v>887</v>
      </c>
      <c r="B46" s="3" t="s">
        <v>843</v>
      </c>
      <c r="C46" s="11"/>
      <c r="D46" s="11"/>
      <c r="E46" s="11"/>
      <c r="F46" s="8" t="str">
        <f t="shared" si="0"/>
        <v>n.a.</v>
      </c>
      <c r="G46" s="8" t="str">
        <f t="shared" si="1"/>
        <v>n.a.</v>
      </c>
      <c r="H46" s="11"/>
      <c r="I46" s="11"/>
      <c r="J46" s="11"/>
      <c r="K46" s="8" t="str">
        <f t="shared" si="5"/>
        <v>n.a.</v>
      </c>
      <c r="L46" s="8" t="str">
        <f t="shared" si="6"/>
        <v>n.a.</v>
      </c>
    </row>
    <row r="47" spans="1:12" x14ac:dyDescent="0.3">
      <c r="A47" s="48" t="s">
        <v>888</v>
      </c>
      <c r="B47" s="3" t="s">
        <v>843</v>
      </c>
      <c r="C47" s="11"/>
      <c r="D47" s="11"/>
      <c r="E47" s="11"/>
      <c r="F47" s="8" t="str">
        <f t="shared" si="0"/>
        <v>n.a.</v>
      </c>
      <c r="G47" s="8" t="str">
        <f t="shared" si="1"/>
        <v>n.a.</v>
      </c>
      <c r="H47" s="11"/>
      <c r="I47" s="11"/>
      <c r="J47" s="11"/>
      <c r="K47" s="8" t="str">
        <f t="shared" si="5"/>
        <v>n.a.</v>
      </c>
      <c r="L47" s="8" t="str">
        <f t="shared" si="6"/>
        <v>n.a.</v>
      </c>
    </row>
    <row r="48" spans="1:12" x14ac:dyDescent="0.3">
      <c r="A48" s="48" t="s">
        <v>889</v>
      </c>
      <c r="B48" s="3" t="s">
        <v>843</v>
      </c>
      <c r="C48" s="11"/>
      <c r="D48" s="11"/>
      <c r="E48" s="11"/>
      <c r="F48" s="8" t="str">
        <f t="shared" si="0"/>
        <v>n.a.</v>
      </c>
      <c r="G48" s="8" t="str">
        <f t="shared" si="1"/>
        <v>n.a.</v>
      </c>
      <c r="H48" s="11"/>
      <c r="I48" s="11"/>
      <c r="J48" s="11"/>
      <c r="K48" s="8" t="str">
        <f t="shared" si="5"/>
        <v>n.a.</v>
      </c>
      <c r="L48" s="8" t="str">
        <f t="shared" si="6"/>
        <v>n.a.</v>
      </c>
    </row>
    <row r="49" spans="1:12" x14ac:dyDescent="0.3">
      <c r="A49" s="48" t="s">
        <v>890</v>
      </c>
      <c r="B49" s="3" t="s">
        <v>843</v>
      </c>
      <c r="C49" s="11"/>
      <c r="D49" s="11"/>
      <c r="E49" s="11"/>
      <c r="F49" s="8" t="str">
        <f t="shared" si="0"/>
        <v>n.a.</v>
      </c>
      <c r="G49" s="8" t="str">
        <f t="shared" si="1"/>
        <v>n.a.</v>
      </c>
      <c r="H49" s="11"/>
      <c r="I49" s="11"/>
      <c r="J49" s="11"/>
      <c r="K49" s="8" t="str">
        <f t="shared" si="5"/>
        <v>n.a.</v>
      </c>
      <c r="L49" s="8" t="str">
        <f t="shared" si="6"/>
        <v>n.a.</v>
      </c>
    </row>
    <row r="50" spans="1:12" x14ac:dyDescent="0.3">
      <c r="A50" s="48" t="s">
        <v>891</v>
      </c>
      <c r="B50" s="3" t="s">
        <v>843</v>
      </c>
      <c r="C50" s="11"/>
      <c r="D50" s="11"/>
      <c r="E50" s="11"/>
      <c r="F50" s="8" t="str">
        <f t="shared" si="0"/>
        <v>n.a.</v>
      </c>
      <c r="G50" s="8" t="str">
        <f t="shared" si="1"/>
        <v>n.a.</v>
      </c>
      <c r="H50" s="11"/>
      <c r="I50" s="11"/>
      <c r="J50" s="11"/>
      <c r="K50" s="8" t="str">
        <f t="shared" si="5"/>
        <v>n.a.</v>
      </c>
      <c r="L50" s="8" t="str">
        <f t="shared" si="6"/>
        <v>n.a.</v>
      </c>
    </row>
    <row r="51" spans="1:12" x14ac:dyDescent="0.3">
      <c r="A51" s="48" t="s">
        <v>892</v>
      </c>
      <c r="B51" s="3" t="s">
        <v>843</v>
      </c>
      <c r="C51" s="11"/>
      <c r="D51" s="11"/>
      <c r="E51" s="11"/>
      <c r="F51" s="8" t="str">
        <f t="shared" si="0"/>
        <v>n.a.</v>
      </c>
      <c r="G51" s="8" t="str">
        <f t="shared" si="1"/>
        <v>n.a.</v>
      </c>
      <c r="H51" s="11"/>
      <c r="I51" s="11"/>
      <c r="J51" s="11"/>
      <c r="K51" s="8" t="str">
        <f t="shared" si="5"/>
        <v>n.a.</v>
      </c>
      <c r="L51" s="8" t="str">
        <f t="shared" si="6"/>
        <v>n.a.</v>
      </c>
    </row>
    <row r="52" spans="1:12" x14ac:dyDescent="0.3">
      <c r="A52" s="48" t="s">
        <v>893</v>
      </c>
      <c r="B52" s="3" t="s">
        <v>843</v>
      </c>
      <c r="C52" s="11"/>
      <c r="D52" s="11"/>
      <c r="E52" s="11"/>
      <c r="F52" s="8" t="str">
        <f t="shared" si="0"/>
        <v>n.a.</v>
      </c>
      <c r="G52" s="8" t="str">
        <f t="shared" si="1"/>
        <v>n.a.</v>
      </c>
      <c r="H52" s="11"/>
      <c r="I52" s="11"/>
      <c r="J52" s="11"/>
      <c r="K52" s="8" t="str">
        <f t="shared" si="5"/>
        <v>n.a.</v>
      </c>
      <c r="L52" s="8" t="str">
        <f t="shared" si="6"/>
        <v>n.a.</v>
      </c>
    </row>
    <row r="53" spans="1:12" x14ac:dyDescent="0.3">
      <c r="A53" s="48" t="s">
        <v>894</v>
      </c>
      <c r="B53" s="3" t="s">
        <v>843</v>
      </c>
      <c r="C53" s="11"/>
      <c r="D53" s="11"/>
      <c r="E53" s="11"/>
      <c r="F53" s="8" t="str">
        <f t="shared" si="0"/>
        <v>n.a.</v>
      </c>
      <c r="G53" s="8" t="str">
        <f t="shared" si="1"/>
        <v>n.a.</v>
      </c>
      <c r="H53" s="11"/>
      <c r="I53" s="11"/>
      <c r="J53" s="11"/>
      <c r="K53" s="8" t="str">
        <f t="shared" si="5"/>
        <v>n.a.</v>
      </c>
      <c r="L53" s="8" t="str">
        <f t="shared" si="6"/>
        <v>n.a.</v>
      </c>
    </row>
    <row r="54" spans="1:12" x14ac:dyDescent="0.3">
      <c r="A54" s="48" t="s">
        <v>895</v>
      </c>
      <c r="B54" s="3" t="s">
        <v>843</v>
      </c>
      <c r="C54" s="11"/>
      <c r="D54" s="11"/>
      <c r="E54" s="11"/>
      <c r="F54" s="8" t="str">
        <f t="shared" si="0"/>
        <v>n.a.</v>
      </c>
      <c r="G54" s="8" t="str">
        <f t="shared" si="1"/>
        <v>n.a.</v>
      </c>
      <c r="H54" s="11"/>
      <c r="I54" s="11"/>
      <c r="J54" s="11"/>
      <c r="K54" s="8" t="str">
        <f t="shared" si="5"/>
        <v>n.a.</v>
      </c>
      <c r="L54" s="8" t="str">
        <f t="shared" si="6"/>
        <v>n.a.</v>
      </c>
    </row>
    <row r="55" spans="1:12" x14ac:dyDescent="0.3">
      <c r="A55" s="48" t="s">
        <v>896</v>
      </c>
      <c r="B55" s="3" t="s">
        <v>843</v>
      </c>
      <c r="C55" s="11"/>
      <c r="D55" s="11"/>
      <c r="E55" s="11"/>
      <c r="F55" s="8" t="str">
        <f t="shared" si="0"/>
        <v>n.a.</v>
      </c>
      <c r="G55" s="8" t="str">
        <f t="shared" si="1"/>
        <v>n.a.</v>
      </c>
      <c r="H55" s="11"/>
      <c r="I55" s="11"/>
      <c r="J55" s="11"/>
      <c r="K55" s="8" t="str">
        <f t="shared" si="5"/>
        <v>n.a.</v>
      </c>
      <c r="L55" s="8" t="str">
        <f t="shared" si="6"/>
        <v>n.a.</v>
      </c>
    </row>
    <row r="56" spans="1:12" x14ac:dyDescent="0.3">
      <c r="A56" s="48" t="s">
        <v>897</v>
      </c>
      <c r="B56" s="3" t="s">
        <v>843</v>
      </c>
      <c r="C56" s="11"/>
      <c r="D56" s="11"/>
      <c r="E56" s="11"/>
      <c r="F56" s="8" t="str">
        <f t="shared" si="0"/>
        <v>n.a.</v>
      </c>
      <c r="G56" s="8" t="str">
        <f t="shared" si="1"/>
        <v>n.a.</v>
      </c>
      <c r="H56" s="11"/>
      <c r="I56" s="11"/>
      <c r="J56" s="11"/>
      <c r="K56" s="8" t="str">
        <f t="shared" si="5"/>
        <v>n.a.</v>
      </c>
      <c r="L56" s="8" t="str">
        <f t="shared" si="6"/>
        <v>n.a.</v>
      </c>
    </row>
    <row r="57" spans="1:12" x14ac:dyDescent="0.3">
      <c r="A57" s="48" t="s">
        <v>898</v>
      </c>
      <c r="B57" s="3" t="s">
        <v>843</v>
      </c>
      <c r="C57" s="11"/>
      <c r="D57" s="11"/>
      <c r="E57" s="11"/>
      <c r="F57" s="8" t="str">
        <f t="shared" si="0"/>
        <v>n.a.</v>
      </c>
      <c r="G57" s="8" t="str">
        <f t="shared" si="1"/>
        <v>n.a.</v>
      </c>
      <c r="H57" s="11"/>
      <c r="I57" s="11"/>
      <c r="J57" s="11"/>
      <c r="K57" s="8" t="str">
        <f t="shared" si="5"/>
        <v>n.a.</v>
      </c>
      <c r="L57" s="8" t="str">
        <f t="shared" si="6"/>
        <v>n.a.</v>
      </c>
    </row>
    <row r="58" spans="1:12" x14ac:dyDescent="0.3">
      <c r="A58" s="48" t="s">
        <v>899</v>
      </c>
      <c r="B58" s="3" t="s">
        <v>843</v>
      </c>
      <c r="C58" s="11"/>
      <c r="D58" s="11"/>
      <c r="E58" s="11"/>
      <c r="F58" s="8" t="str">
        <f t="shared" si="0"/>
        <v>n.a.</v>
      </c>
      <c r="G58" s="8" t="str">
        <f t="shared" si="1"/>
        <v>n.a.</v>
      </c>
      <c r="H58" s="11"/>
      <c r="I58" s="11"/>
      <c r="J58" s="11"/>
      <c r="K58" s="8" t="str">
        <f t="shared" si="5"/>
        <v>n.a.</v>
      </c>
      <c r="L58" s="8" t="str">
        <f t="shared" si="6"/>
        <v>n.a.</v>
      </c>
    </row>
    <row r="59" spans="1:12" x14ac:dyDescent="0.3">
      <c r="A59" s="48" t="s">
        <v>900</v>
      </c>
      <c r="B59" s="3" t="s">
        <v>843</v>
      </c>
      <c r="C59" s="11"/>
      <c r="D59" s="11"/>
      <c r="E59" s="11"/>
      <c r="F59" s="8" t="str">
        <f t="shared" si="0"/>
        <v>n.a.</v>
      </c>
      <c r="G59" s="8" t="str">
        <f t="shared" si="1"/>
        <v>n.a.</v>
      </c>
      <c r="H59" s="11"/>
      <c r="I59" s="11"/>
      <c r="J59" s="11"/>
      <c r="K59" s="8" t="str">
        <f t="shared" si="5"/>
        <v>n.a.</v>
      </c>
      <c r="L59" s="8" t="str">
        <f t="shared" si="6"/>
        <v>n.a.</v>
      </c>
    </row>
    <row r="60" spans="1:12" x14ac:dyDescent="0.3">
      <c r="A60" s="48" t="s">
        <v>901</v>
      </c>
      <c r="B60" s="3" t="s">
        <v>843</v>
      </c>
      <c r="C60" s="11"/>
      <c r="D60" s="11"/>
      <c r="E60" s="11"/>
      <c r="F60" s="8" t="str">
        <f t="shared" si="0"/>
        <v>n.a.</v>
      </c>
      <c r="G60" s="8" t="str">
        <f t="shared" si="1"/>
        <v>n.a.</v>
      </c>
      <c r="H60" s="11"/>
      <c r="I60" s="11"/>
      <c r="J60" s="11"/>
      <c r="K60" s="8" t="str">
        <f t="shared" si="5"/>
        <v>n.a.</v>
      </c>
      <c r="L60" s="8" t="str">
        <f t="shared" si="6"/>
        <v>n.a.</v>
      </c>
    </row>
    <row r="61" spans="1:12" x14ac:dyDescent="0.3">
      <c r="A61" s="48" t="s">
        <v>902</v>
      </c>
      <c r="B61" s="3" t="s">
        <v>843</v>
      </c>
      <c r="C61" s="11"/>
      <c r="D61" s="11"/>
      <c r="E61" s="11"/>
      <c r="F61" s="8" t="str">
        <f t="shared" si="0"/>
        <v>n.a.</v>
      </c>
      <c r="G61" s="8" t="str">
        <f t="shared" si="1"/>
        <v>n.a.</v>
      </c>
      <c r="H61" s="11"/>
      <c r="I61" s="11"/>
      <c r="J61" s="11"/>
      <c r="K61" s="8" t="str">
        <f t="shared" si="5"/>
        <v>n.a.</v>
      </c>
      <c r="L61" s="8" t="str">
        <f t="shared" si="6"/>
        <v>n.a.</v>
      </c>
    </row>
    <row r="62" spans="1:12" x14ac:dyDescent="0.3">
      <c r="A62" s="48" t="s">
        <v>903</v>
      </c>
      <c r="B62" s="3" t="s">
        <v>843</v>
      </c>
      <c r="C62" s="11"/>
      <c r="D62" s="11"/>
      <c r="E62" s="11"/>
      <c r="F62" s="8" t="str">
        <f t="shared" si="0"/>
        <v>n.a.</v>
      </c>
      <c r="G62" s="8" t="str">
        <f t="shared" si="1"/>
        <v>n.a.</v>
      </c>
      <c r="H62" s="11"/>
      <c r="I62" s="11"/>
      <c r="J62" s="11"/>
      <c r="K62" s="8" t="str">
        <f t="shared" si="5"/>
        <v>n.a.</v>
      </c>
      <c r="L62" s="8" t="str">
        <f t="shared" si="6"/>
        <v>n.a.</v>
      </c>
    </row>
    <row r="63" spans="1:12" x14ac:dyDescent="0.3">
      <c r="A63" s="48" t="s">
        <v>904</v>
      </c>
      <c r="B63" s="3" t="s">
        <v>843</v>
      </c>
      <c r="C63" s="11"/>
      <c r="D63" s="11"/>
      <c r="E63" s="11"/>
      <c r="F63" s="8" t="str">
        <f t="shared" si="0"/>
        <v>n.a.</v>
      </c>
      <c r="G63" s="8" t="str">
        <f t="shared" si="1"/>
        <v>n.a.</v>
      </c>
      <c r="H63" s="11"/>
      <c r="I63" s="11"/>
      <c r="J63" s="11"/>
      <c r="K63" s="8" t="str">
        <f t="shared" si="5"/>
        <v>n.a.</v>
      </c>
      <c r="L63" s="8" t="str">
        <f t="shared" si="6"/>
        <v>n.a.</v>
      </c>
    </row>
    <row r="64" spans="1:12" x14ac:dyDescent="0.3">
      <c r="A64" s="48" t="s">
        <v>905</v>
      </c>
      <c r="B64" s="3" t="s">
        <v>843</v>
      </c>
      <c r="C64" s="11"/>
      <c r="D64" s="11"/>
      <c r="E64" s="11"/>
      <c r="F64" s="8" t="str">
        <f t="shared" si="0"/>
        <v>n.a.</v>
      </c>
      <c r="G64" s="8" t="str">
        <f t="shared" si="1"/>
        <v>n.a.</v>
      </c>
      <c r="H64" s="11"/>
      <c r="I64" s="11"/>
      <c r="J64" s="11"/>
      <c r="K64" s="8" t="str">
        <f t="shared" si="5"/>
        <v>n.a.</v>
      </c>
      <c r="L64" s="8" t="str">
        <f t="shared" si="6"/>
        <v>n.a.</v>
      </c>
    </row>
    <row r="65" spans="1:12" x14ac:dyDescent="0.3">
      <c r="A65" s="48" t="s">
        <v>906</v>
      </c>
      <c r="B65" s="3" t="s">
        <v>843</v>
      </c>
      <c r="C65" s="11"/>
      <c r="D65" s="11"/>
      <c r="E65" s="11"/>
      <c r="F65" s="8" t="str">
        <f t="shared" si="0"/>
        <v>n.a.</v>
      </c>
      <c r="G65" s="8" t="str">
        <f t="shared" si="1"/>
        <v>n.a.</v>
      </c>
      <c r="H65" s="11"/>
      <c r="I65" s="11"/>
      <c r="J65" s="11"/>
      <c r="K65" s="8" t="str">
        <f t="shared" si="5"/>
        <v>n.a.</v>
      </c>
      <c r="L65" s="8" t="str">
        <f t="shared" si="6"/>
        <v>n.a.</v>
      </c>
    </row>
    <row r="66" spans="1:12" x14ac:dyDescent="0.3">
      <c r="A66" s="48" t="s">
        <v>907</v>
      </c>
      <c r="B66" s="3" t="s">
        <v>843</v>
      </c>
      <c r="C66" s="11"/>
      <c r="D66" s="11"/>
      <c r="E66" s="11"/>
      <c r="F66" s="8" t="str">
        <f t="shared" si="0"/>
        <v>n.a.</v>
      </c>
      <c r="G66" s="8" t="str">
        <f t="shared" si="1"/>
        <v>n.a.</v>
      </c>
      <c r="H66" s="11"/>
      <c r="I66" s="11"/>
      <c r="J66" s="11"/>
      <c r="K66" s="8" t="str">
        <f t="shared" si="5"/>
        <v>n.a.</v>
      </c>
      <c r="L66" s="8" t="str">
        <f t="shared" si="6"/>
        <v>n.a.</v>
      </c>
    </row>
    <row r="67" spans="1:12" x14ac:dyDescent="0.3">
      <c r="A67" s="48" t="s">
        <v>908</v>
      </c>
      <c r="B67" s="3" t="s">
        <v>843</v>
      </c>
      <c r="C67" s="11"/>
      <c r="D67" s="11"/>
      <c r="E67" s="11"/>
      <c r="F67" s="8" t="str">
        <f t="shared" ref="F67:F130" si="7">+IFERROR(E67/C67,"n.a.")</f>
        <v>n.a.</v>
      </c>
      <c r="G67" s="8" t="str">
        <f t="shared" ref="G67:G130" si="8">+IFERROR(E67/D67,"n.a.")</f>
        <v>n.a.</v>
      </c>
      <c r="H67" s="11"/>
      <c r="I67" s="11"/>
      <c r="J67" s="11"/>
      <c r="K67" s="8" t="str">
        <f t="shared" si="5"/>
        <v>n.a.</v>
      </c>
      <c r="L67" s="8" t="str">
        <f t="shared" si="6"/>
        <v>n.a.</v>
      </c>
    </row>
    <row r="68" spans="1:12" x14ac:dyDescent="0.3">
      <c r="A68" s="48" t="s">
        <v>909</v>
      </c>
      <c r="B68" s="3" t="s">
        <v>843</v>
      </c>
      <c r="C68" s="11"/>
      <c r="D68" s="11"/>
      <c r="E68" s="11"/>
      <c r="F68" s="8" t="str">
        <f t="shared" si="7"/>
        <v>n.a.</v>
      </c>
      <c r="G68" s="8" t="str">
        <f t="shared" si="8"/>
        <v>n.a.</v>
      </c>
      <c r="H68" s="11"/>
      <c r="I68" s="11"/>
      <c r="J68" s="11"/>
      <c r="K68" s="8" t="str">
        <f t="shared" si="5"/>
        <v>n.a.</v>
      </c>
      <c r="L68" s="8" t="str">
        <f t="shared" si="6"/>
        <v>n.a.</v>
      </c>
    </row>
    <row r="69" spans="1:12" x14ac:dyDescent="0.3">
      <c r="A69" s="48" t="s">
        <v>910</v>
      </c>
      <c r="B69" s="3" t="s">
        <v>843</v>
      </c>
      <c r="C69" s="11"/>
      <c r="D69" s="11"/>
      <c r="E69" s="11"/>
      <c r="F69" s="8" t="str">
        <f t="shared" si="7"/>
        <v>n.a.</v>
      </c>
      <c r="G69" s="8" t="str">
        <f t="shared" si="8"/>
        <v>n.a.</v>
      </c>
      <c r="H69" s="11"/>
      <c r="I69" s="11"/>
      <c r="J69" s="11"/>
      <c r="K69" s="8" t="str">
        <f t="shared" si="5"/>
        <v>n.a.</v>
      </c>
      <c r="L69" s="8" t="str">
        <f t="shared" si="6"/>
        <v>n.a.</v>
      </c>
    </row>
    <row r="70" spans="1:12" x14ac:dyDescent="0.3">
      <c r="A70" s="48" t="s">
        <v>911</v>
      </c>
      <c r="B70" s="3" t="s">
        <v>843</v>
      </c>
      <c r="C70" s="11"/>
      <c r="D70" s="11"/>
      <c r="E70" s="11"/>
      <c r="F70" s="8" t="str">
        <f t="shared" si="7"/>
        <v>n.a.</v>
      </c>
      <c r="G70" s="8" t="str">
        <f t="shared" si="8"/>
        <v>n.a.</v>
      </c>
      <c r="H70" s="11"/>
      <c r="I70" s="11"/>
      <c r="J70" s="11"/>
      <c r="K70" s="8" t="str">
        <f t="shared" si="5"/>
        <v>n.a.</v>
      </c>
      <c r="L70" s="8" t="str">
        <f t="shared" si="6"/>
        <v>n.a.</v>
      </c>
    </row>
    <row r="71" spans="1:12" x14ac:dyDescent="0.3">
      <c r="A71" s="48" t="s">
        <v>912</v>
      </c>
      <c r="B71" s="3" t="s">
        <v>843</v>
      </c>
      <c r="C71" s="11"/>
      <c r="D71" s="11"/>
      <c r="E71" s="11"/>
      <c r="F71" s="8" t="str">
        <f t="shared" si="7"/>
        <v>n.a.</v>
      </c>
      <c r="G71" s="8" t="str">
        <f t="shared" si="8"/>
        <v>n.a.</v>
      </c>
      <c r="H71" s="11"/>
      <c r="I71" s="11"/>
      <c r="J71" s="11"/>
      <c r="K71" s="8" t="str">
        <f t="shared" si="5"/>
        <v>n.a.</v>
      </c>
      <c r="L71" s="8" t="str">
        <f t="shared" si="6"/>
        <v>n.a.</v>
      </c>
    </row>
    <row r="72" spans="1:12" x14ac:dyDescent="0.3">
      <c r="A72" s="48" t="s">
        <v>913</v>
      </c>
      <c r="B72" s="3" t="s">
        <v>843</v>
      </c>
      <c r="C72" s="11"/>
      <c r="D72" s="11"/>
      <c r="E72" s="11"/>
      <c r="F72" s="8" t="str">
        <f t="shared" si="7"/>
        <v>n.a.</v>
      </c>
      <c r="G72" s="8" t="str">
        <f t="shared" si="8"/>
        <v>n.a.</v>
      </c>
      <c r="H72" s="11"/>
      <c r="I72" s="11"/>
      <c r="J72" s="11"/>
      <c r="K72" s="8" t="str">
        <f t="shared" ref="K72:K135" si="9">+IFERROR(J72/H72,"n.a.")</f>
        <v>n.a.</v>
      </c>
      <c r="L72" s="8" t="str">
        <f t="shared" ref="L72:L135" si="10">+IFERROR(J72/I72,"n.a.")</f>
        <v>n.a.</v>
      </c>
    </row>
    <row r="73" spans="1:12" x14ac:dyDescent="0.3">
      <c r="A73" s="48" t="s">
        <v>914</v>
      </c>
      <c r="B73" s="3" t="s">
        <v>843</v>
      </c>
      <c r="C73" s="11"/>
      <c r="D73" s="11"/>
      <c r="E73" s="11"/>
      <c r="F73" s="8" t="str">
        <f t="shared" si="7"/>
        <v>n.a.</v>
      </c>
      <c r="G73" s="8" t="str">
        <f t="shared" si="8"/>
        <v>n.a.</v>
      </c>
      <c r="H73" s="11"/>
      <c r="I73" s="11"/>
      <c r="J73" s="11"/>
      <c r="K73" s="8" t="str">
        <f t="shared" si="9"/>
        <v>n.a.</v>
      </c>
      <c r="L73" s="8" t="str">
        <f t="shared" si="10"/>
        <v>n.a.</v>
      </c>
    </row>
    <row r="74" spans="1:12" x14ac:dyDescent="0.3">
      <c r="A74" s="48" t="s">
        <v>915</v>
      </c>
      <c r="B74" s="3" t="s">
        <v>843</v>
      </c>
      <c r="C74" s="11"/>
      <c r="D74" s="11"/>
      <c r="E74" s="11"/>
      <c r="F74" s="8" t="str">
        <f t="shared" si="7"/>
        <v>n.a.</v>
      </c>
      <c r="G74" s="8" t="str">
        <f t="shared" si="8"/>
        <v>n.a.</v>
      </c>
      <c r="H74" s="11"/>
      <c r="I74" s="11"/>
      <c r="J74" s="11"/>
      <c r="K74" s="8" t="str">
        <f t="shared" si="9"/>
        <v>n.a.</v>
      </c>
      <c r="L74" s="8" t="str">
        <f t="shared" si="10"/>
        <v>n.a.</v>
      </c>
    </row>
    <row r="75" spans="1:12" x14ac:dyDescent="0.3">
      <c r="A75" s="48" t="s">
        <v>916</v>
      </c>
      <c r="B75" s="3" t="s">
        <v>843</v>
      </c>
      <c r="C75" s="11"/>
      <c r="D75" s="11"/>
      <c r="E75" s="11"/>
      <c r="F75" s="8" t="str">
        <f t="shared" si="7"/>
        <v>n.a.</v>
      </c>
      <c r="G75" s="8" t="str">
        <f t="shared" si="8"/>
        <v>n.a.</v>
      </c>
      <c r="H75" s="11"/>
      <c r="I75" s="11"/>
      <c r="J75" s="11"/>
      <c r="K75" s="8" t="str">
        <f t="shared" si="9"/>
        <v>n.a.</v>
      </c>
      <c r="L75" s="8" t="str">
        <f t="shared" si="10"/>
        <v>n.a.</v>
      </c>
    </row>
    <row r="76" spans="1:12" x14ac:dyDescent="0.3">
      <c r="A76" s="48" t="s">
        <v>917</v>
      </c>
      <c r="B76" s="3" t="s">
        <v>843</v>
      </c>
      <c r="C76" s="11"/>
      <c r="D76" s="11"/>
      <c r="E76" s="11"/>
      <c r="F76" s="8" t="str">
        <f t="shared" si="7"/>
        <v>n.a.</v>
      </c>
      <c r="G76" s="8" t="str">
        <f t="shared" si="8"/>
        <v>n.a.</v>
      </c>
      <c r="H76" s="11"/>
      <c r="I76" s="11"/>
      <c r="J76" s="11"/>
      <c r="K76" s="8" t="str">
        <f t="shared" si="9"/>
        <v>n.a.</v>
      </c>
      <c r="L76" s="8" t="str">
        <f t="shared" si="10"/>
        <v>n.a.</v>
      </c>
    </row>
    <row r="77" spans="1:12" x14ac:dyDescent="0.3">
      <c r="A77" s="48" t="s">
        <v>918</v>
      </c>
      <c r="B77" s="3" t="s">
        <v>843</v>
      </c>
      <c r="C77" s="11"/>
      <c r="D77" s="11"/>
      <c r="E77" s="11"/>
      <c r="F77" s="8" t="str">
        <f t="shared" si="7"/>
        <v>n.a.</v>
      </c>
      <c r="G77" s="8" t="str">
        <f t="shared" si="8"/>
        <v>n.a.</v>
      </c>
      <c r="H77" s="11"/>
      <c r="I77" s="11"/>
      <c r="J77" s="11"/>
      <c r="K77" s="8" t="str">
        <f t="shared" si="9"/>
        <v>n.a.</v>
      </c>
      <c r="L77" s="8" t="str">
        <f t="shared" si="10"/>
        <v>n.a.</v>
      </c>
    </row>
    <row r="78" spans="1:12" x14ac:dyDescent="0.3">
      <c r="A78" s="48" t="s">
        <v>919</v>
      </c>
      <c r="B78" s="3" t="s">
        <v>843</v>
      </c>
      <c r="C78" s="11"/>
      <c r="D78" s="11"/>
      <c r="E78" s="11"/>
      <c r="F78" s="8" t="str">
        <f t="shared" si="7"/>
        <v>n.a.</v>
      </c>
      <c r="G78" s="8" t="str">
        <f t="shared" si="8"/>
        <v>n.a.</v>
      </c>
      <c r="H78" s="11"/>
      <c r="I78" s="11"/>
      <c r="J78" s="11"/>
      <c r="K78" s="8" t="str">
        <f t="shared" si="9"/>
        <v>n.a.</v>
      </c>
      <c r="L78" s="8" t="str">
        <f t="shared" si="10"/>
        <v>n.a.</v>
      </c>
    </row>
    <row r="79" spans="1:12" x14ac:dyDescent="0.3">
      <c r="A79" s="48" t="s">
        <v>920</v>
      </c>
      <c r="B79" s="3" t="s">
        <v>843</v>
      </c>
      <c r="C79" s="11"/>
      <c r="D79" s="11"/>
      <c r="E79" s="11"/>
      <c r="F79" s="8" t="str">
        <f t="shared" si="7"/>
        <v>n.a.</v>
      </c>
      <c r="G79" s="8" t="str">
        <f t="shared" si="8"/>
        <v>n.a.</v>
      </c>
      <c r="H79" s="11"/>
      <c r="I79" s="11"/>
      <c r="J79" s="11"/>
      <c r="K79" s="8" t="str">
        <f t="shared" si="9"/>
        <v>n.a.</v>
      </c>
      <c r="L79" s="8" t="str">
        <f t="shared" si="10"/>
        <v>n.a.</v>
      </c>
    </row>
    <row r="80" spans="1:12" x14ac:dyDescent="0.3">
      <c r="A80" s="48" t="s">
        <v>921</v>
      </c>
      <c r="B80" s="3" t="s">
        <v>843</v>
      </c>
      <c r="C80" s="11"/>
      <c r="D80" s="11"/>
      <c r="E80" s="11"/>
      <c r="F80" s="8" t="str">
        <f t="shared" si="7"/>
        <v>n.a.</v>
      </c>
      <c r="G80" s="8" t="str">
        <f t="shared" si="8"/>
        <v>n.a.</v>
      </c>
      <c r="H80" s="11"/>
      <c r="I80" s="11"/>
      <c r="J80" s="11"/>
      <c r="K80" s="8" t="str">
        <f t="shared" si="9"/>
        <v>n.a.</v>
      </c>
      <c r="L80" s="8" t="str">
        <f t="shared" si="10"/>
        <v>n.a.</v>
      </c>
    </row>
    <row r="81" spans="1:12" x14ac:dyDescent="0.3">
      <c r="A81" s="48" t="s">
        <v>922</v>
      </c>
      <c r="B81" s="3" t="s">
        <v>843</v>
      </c>
      <c r="C81" s="11"/>
      <c r="D81" s="11"/>
      <c r="E81" s="11"/>
      <c r="F81" s="8" t="str">
        <f t="shared" si="7"/>
        <v>n.a.</v>
      </c>
      <c r="G81" s="8" t="str">
        <f t="shared" si="8"/>
        <v>n.a.</v>
      </c>
      <c r="H81" s="11"/>
      <c r="I81" s="11"/>
      <c r="J81" s="11"/>
      <c r="K81" s="8" t="str">
        <f t="shared" si="9"/>
        <v>n.a.</v>
      </c>
      <c r="L81" s="8" t="str">
        <f t="shared" si="10"/>
        <v>n.a.</v>
      </c>
    </row>
    <row r="82" spans="1:12" x14ac:dyDescent="0.3">
      <c r="A82" s="48" t="s">
        <v>923</v>
      </c>
      <c r="B82" s="3" t="s">
        <v>843</v>
      </c>
      <c r="C82" s="11"/>
      <c r="D82" s="11"/>
      <c r="E82" s="11"/>
      <c r="F82" s="8" t="str">
        <f t="shared" si="7"/>
        <v>n.a.</v>
      </c>
      <c r="G82" s="8" t="str">
        <f t="shared" si="8"/>
        <v>n.a.</v>
      </c>
      <c r="H82" s="11"/>
      <c r="I82" s="11"/>
      <c r="J82" s="11"/>
      <c r="K82" s="8" t="str">
        <f t="shared" si="9"/>
        <v>n.a.</v>
      </c>
      <c r="L82" s="8" t="str">
        <f t="shared" si="10"/>
        <v>n.a.</v>
      </c>
    </row>
    <row r="83" spans="1:12" x14ac:dyDescent="0.3">
      <c r="A83" s="48" t="s">
        <v>924</v>
      </c>
      <c r="B83" s="3" t="s">
        <v>843</v>
      </c>
      <c r="C83" s="11"/>
      <c r="D83" s="11"/>
      <c r="E83" s="11"/>
      <c r="F83" s="8" t="str">
        <f t="shared" si="7"/>
        <v>n.a.</v>
      </c>
      <c r="G83" s="8" t="str">
        <f t="shared" si="8"/>
        <v>n.a.</v>
      </c>
      <c r="H83" s="11"/>
      <c r="I83" s="11"/>
      <c r="J83" s="11"/>
      <c r="K83" s="8" t="str">
        <f t="shared" si="9"/>
        <v>n.a.</v>
      </c>
      <c r="L83" s="8" t="str">
        <f t="shared" si="10"/>
        <v>n.a.</v>
      </c>
    </row>
    <row r="84" spans="1:12" x14ac:dyDescent="0.3">
      <c r="A84" s="48" t="s">
        <v>925</v>
      </c>
      <c r="B84" s="3" t="s">
        <v>843</v>
      </c>
      <c r="C84" s="11"/>
      <c r="D84" s="11"/>
      <c r="E84" s="11"/>
      <c r="F84" s="8" t="str">
        <f t="shared" si="7"/>
        <v>n.a.</v>
      </c>
      <c r="G84" s="8" t="str">
        <f t="shared" si="8"/>
        <v>n.a.</v>
      </c>
      <c r="H84" s="11"/>
      <c r="I84" s="11"/>
      <c r="J84" s="11"/>
      <c r="K84" s="8" t="str">
        <f t="shared" si="9"/>
        <v>n.a.</v>
      </c>
      <c r="L84" s="8" t="str">
        <f t="shared" si="10"/>
        <v>n.a.</v>
      </c>
    </row>
    <row r="85" spans="1:12" x14ac:dyDescent="0.3">
      <c r="A85" s="48" t="s">
        <v>926</v>
      </c>
      <c r="B85" s="3" t="s">
        <v>843</v>
      </c>
      <c r="C85" s="11"/>
      <c r="D85" s="11"/>
      <c r="E85" s="11"/>
      <c r="F85" s="8" t="str">
        <f t="shared" si="7"/>
        <v>n.a.</v>
      </c>
      <c r="G85" s="8" t="str">
        <f t="shared" si="8"/>
        <v>n.a.</v>
      </c>
      <c r="H85" s="11"/>
      <c r="I85" s="11"/>
      <c r="J85" s="11"/>
      <c r="K85" s="8" t="str">
        <f t="shared" si="9"/>
        <v>n.a.</v>
      </c>
      <c r="L85" s="8" t="str">
        <f t="shared" si="10"/>
        <v>n.a.</v>
      </c>
    </row>
    <row r="86" spans="1:12" x14ac:dyDescent="0.3">
      <c r="A86" s="48" t="s">
        <v>927</v>
      </c>
      <c r="B86" s="3" t="s">
        <v>843</v>
      </c>
      <c r="C86" s="11"/>
      <c r="D86" s="11"/>
      <c r="E86" s="11"/>
      <c r="F86" s="8" t="str">
        <f t="shared" si="7"/>
        <v>n.a.</v>
      </c>
      <c r="G86" s="8" t="str">
        <f t="shared" si="8"/>
        <v>n.a.</v>
      </c>
      <c r="H86" s="11"/>
      <c r="I86" s="11"/>
      <c r="J86" s="11"/>
      <c r="K86" s="8" t="str">
        <f t="shared" si="9"/>
        <v>n.a.</v>
      </c>
      <c r="L86" s="8" t="str">
        <f t="shared" si="10"/>
        <v>n.a.</v>
      </c>
    </row>
    <row r="87" spans="1:12" x14ac:dyDescent="0.3">
      <c r="A87" s="48" t="s">
        <v>928</v>
      </c>
      <c r="B87" s="3" t="s">
        <v>843</v>
      </c>
      <c r="C87" s="11"/>
      <c r="D87" s="11"/>
      <c r="E87" s="11"/>
      <c r="F87" s="8" t="str">
        <f t="shared" si="7"/>
        <v>n.a.</v>
      </c>
      <c r="G87" s="8" t="str">
        <f t="shared" si="8"/>
        <v>n.a.</v>
      </c>
      <c r="H87" s="11"/>
      <c r="I87" s="11"/>
      <c r="J87" s="11"/>
      <c r="K87" s="8" t="str">
        <f t="shared" si="9"/>
        <v>n.a.</v>
      </c>
      <c r="L87" s="8" t="str">
        <f t="shared" si="10"/>
        <v>n.a.</v>
      </c>
    </row>
    <row r="88" spans="1:12" x14ac:dyDescent="0.3">
      <c r="A88" s="48" t="s">
        <v>929</v>
      </c>
      <c r="B88" s="3" t="s">
        <v>843</v>
      </c>
      <c r="C88" s="11"/>
      <c r="D88" s="11"/>
      <c r="E88" s="11"/>
      <c r="F88" s="8" t="str">
        <f t="shared" si="7"/>
        <v>n.a.</v>
      </c>
      <c r="G88" s="8" t="str">
        <f t="shared" si="8"/>
        <v>n.a.</v>
      </c>
      <c r="H88" s="11"/>
      <c r="I88" s="11"/>
      <c r="J88" s="11"/>
      <c r="K88" s="8" t="str">
        <f t="shared" si="9"/>
        <v>n.a.</v>
      </c>
      <c r="L88" s="8" t="str">
        <f t="shared" si="10"/>
        <v>n.a.</v>
      </c>
    </row>
    <row r="89" spans="1:12" x14ac:dyDescent="0.3">
      <c r="A89" s="48" t="s">
        <v>930</v>
      </c>
      <c r="B89" s="3" t="s">
        <v>843</v>
      </c>
      <c r="C89" s="11"/>
      <c r="D89" s="11"/>
      <c r="E89" s="11"/>
      <c r="F89" s="8" t="str">
        <f t="shared" si="7"/>
        <v>n.a.</v>
      </c>
      <c r="G89" s="8" t="str">
        <f t="shared" si="8"/>
        <v>n.a.</v>
      </c>
      <c r="H89" s="11"/>
      <c r="I89" s="11"/>
      <c r="J89" s="11"/>
      <c r="K89" s="8" t="str">
        <f t="shared" si="9"/>
        <v>n.a.</v>
      </c>
      <c r="L89" s="8" t="str">
        <f t="shared" si="10"/>
        <v>n.a.</v>
      </c>
    </row>
    <row r="90" spans="1:12" x14ac:dyDescent="0.3">
      <c r="A90" s="48" t="s">
        <v>931</v>
      </c>
      <c r="B90" s="3" t="s">
        <v>843</v>
      </c>
      <c r="C90" s="11"/>
      <c r="D90" s="11"/>
      <c r="E90" s="11"/>
      <c r="F90" s="8" t="str">
        <f t="shared" si="7"/>
        <v>n.a.</v>
      </c>
      <c r="G90" s="8" t="str">
        <f t="shared" si="8"/>
        <v>n.a.</v>
      </c>
      <c r="H90" s="11"/>
      <c r="I90" s="11"/>
      <c r="J90" s="11"/>
      <c r="K90" s="8" t="str">
        <f t="shared" si="9"/>
        <v>n.a.</v>
      </c>
      <c r="L90" s="8" t="str">
        <f t="shared" si="10"/>
        <v>n.a.</v>
      </c>
    </row>
    <row r="91" spans="1:12" x14ac:dyDescent="0.3">
      <c r="A91" s="48" t="s">
        <v>932</v>
      </c>
      <c r="B91" s="3" t="s">
        <v>843</v>
      </c>
      <c r="C91" s="11"/>
      <c r="D91" s="11"/>
      <c r="E91" s="11"/>
      <c r="F91" s="8" t="str">
        <f t="shared" si="7"/>
        <v>n.a.</v>
      </c>
      <c r="G91" s="8" t="str">
        <f t="shared" si="8"/>
        <v>n.a.</v>
      </c>
      <c r="H91" s="11"/>
      <c r="I91" s="11"/>
      <c r="J91" s="11"/>
      <c r="K91" s="8" t="str">
        <f t="shared" si="9"/>
        <v>n.a.</v>
      </c>
      <c r="L91" s="8" t="str">
        <f t="shared" si="10"/>
        <v>n.a.</v>
      </c>
    </row>
    <row r="92" spans="1:12" x14ac:dyDescent="0.3">
      <c r="A92" s="48" t="s">
        <v>933</v>
      </c>
      <c r="B92" s="3" t="s">
        <v>843</v>
      </c>
      <c r="C92" s="11"/>
      <c r="D92" s="11"/>
      <c r="E92" s="11"/>
      <c r="F92" s="8" t="str">
        <f t="shared" si="7"/>
        <v>n.a.</v>
      </c>
      <c r="G92" s="8" t="str">
        <f t="shared" si="8"/>
        <v>n.a.</v>
      </c>
      <c r="H92" s="11"/>
      <c r="I92" s="11"/>
      <c r="J92" s="11"/>
      <c r="K92" s="8" t="str">
        <f t="shared" si="9"/>
        <v>n.a.</v>
      </c>
      <c r="L92" s="8" t="str">
        <f t="shared" si="10"/>
        <v>n.a.</v>
      </c>
    </row>
    <row r="93" spans="1:12" x14ac:dyDescent="0.3">
      <c r="A93" s="48" t="s">
        <v>934</v>
      </c>
      <c r="B93" s="3" t="s">
        <v>843</v>
      </c>
      <c r="C93" s="11"/>
      <c r="D93" s="11"/>
      <c r="E93" s="11"/>
      <c r="F93" s="8" t="str">
        <f t="shared" si="7"/>
        <v>n.a.</v>
      </c>
      <c r="G93" s="8" t="str">
        <f t="shared" si="8"/>
        <v>n.a.</v>
      </c>
      <c r="H93" s="11"/>
      <c r="I93" s="11"/>
      <c r="J93" s="11"/>
      <c r="K93" s="8" t="str">
        <f t="shared" si="9"/>
        <v>n.a.</v>
      </c>
      <c r="L93" s="8" t="str">
        <f t="shared" si="10"/>
        <v>n.a.</v>
      </c>
    </row>
    <row r="94" spans="1:12" x14ac:dyDescent="0.3">
      <c r="A94" s="48" t="s">
        <v>935</v>
      </c>
      <c r="B94" s="3" t="s">
        <v>843</v>
      </c>
      <c r="C94" s="11"/>
      <c r="D94" s="11"/>
      <c r="E94" s="11"/>
      <c r="F94" s="8" t="str">
        <f t="shared" si="7"/>
        <v>n.a.</v>
      </c>
      <c r="G94" s="8" t="str">
        <f t="shared" si="8"/>
        <v>n.a.</v>
      </c>
      <c r="H94" s="11"/>
      <c r="I94" s="11"/>
      <c r="J94" s="11"/>
      <c r="K94" s="8" t="str">
        <f t="shared" si="9"/>
        <v>n.a.</v>
      </c>
      <c r="L94" s="8" t="str">
        <f t="shared" si="10"/>
        <v>n.a.</v>
      </c>
    </row>
    <row r="95" spans="1:12" x14ac:dyDescent="0.3">
      <c r="A95" s="48" t="s">
        <v>936</v>
      </c>
      <c r="B95" s="3" t="s">
        <v>843</v>
      </c>
      <c r="C95" s="11"/>
      <c r="D95" s="11"/>
      <c r="E95" s="11"/>
      <c r="F95" s="8" t="str">
        <f t="shared" si="7"/>
        <v>n.a.</v>
      </c>
      <c r="G95" s="8" t="str">
        <f t="shared" si="8"/>
        <v>n.a.</v>
      </c>
      <c r="H95" s="11"/>
      <c r="I95" s="11"/>
      <c r="J95" s="11"/>
      <c r="K95" s="8" t="str">
        <f t="shared" si="9"/>
        <v>n.a.</v>
      </c>
      <c r="L95" s="8" t="str">
        <f t="shared" si="10"/>
        <v>n.a.</v>
      </c>
    </row>
    <row r="96" spans="1:12" x14ac:dyDescent="0.3">
      <c r="A96" s="48" t="s">
        <v>937</v>
      </c>
      <c r="B96" s="3" t="s">
        <v>843</v>
      </c>
      <c r="C96" s="11"/>
      <c r="D96" s="11"/>
      <c r="E96" s="11"/>
      <c r="F96" s="8" t="str">
        <f t="shared" si="7"/>
        <v>n.a.</v>
      </c>
      <c r="G96" s="8" t="str">
        <f t="shared" si="8"/>
        <v>n.a.</v>
      </c>
      <c r="H96" s="11"/>
      <c r="I96" s="11"/>
      <c r="J96" s="11"/>
      <c r="K96" s="8" t="str">
        <f t="shared" si="9"/>
        <v>n.a.</v>
      </c>
      <c r="L96" s="8" t="str">
        <f t="shared" si="10"/>
        <v>n.a.</v>
      </c>
    </row>
    <row r="97" spans="1:12" x14ac:dyDescent="0.3">
      <c r="A97" s="48" t="s">
        <v>938</v>
      </c>
      <c r="B97" s="3" t="s">
        <v>843</v>
      </c>
      <c r="C97" s="11"/>
      <c r="D97" s="11"/>
      <c r="E97" s="11"/>
      <c r="F97" s="8" t="str">
        <f t="shared" si="7"/>
        <v>n.a.</v>
      </c>
      <c r="G97" s="8" t="str">
        <f t="shared" si="8"/>
        <v>n.a.</v>
      </c>
      <c r="H97" s="11"/>
      <c r="I97" s="11"/>
      <c r="J97" s="11"/>
      <c r="K97" s="8" t="str">
        <f t="shared" si="9"/>
        <v>n.a.</v>
      </c>
      <c r="L97" s="8" t="str">
        <f t="shared" si="10"/>
        <v>n.a.</v>
      </c>
    </row>
    <row r="98" spans="1:12" x14ac:dyDescent="0.3">
      <c r="A98" s="48" t="s">
        <v>939</v>
      </c>
      <c r="B98" s="3" t="s">
        <v>843</v>
      </c>
      <c r="C98" s="11"/>
      <c r="D98" s="11"/>
      <c r="E98" s="11"/>
      <c r="F98" s="8" t="str">
        <f t="shared" si="7"/>
        <v>n.a.</v>
      </c>
      <c r="G98" s="8" t="str">
        <f t="shared" si="8"/>
        <v>n.a.</v>
      </c>
      <c r="H98" s="11"/>
      <c r="I98" s="11"/>
      <c r="J98" s="11"/>
      <c r="K98" s="8" t="str">
        <f t="shared" si="9"/>
        <v>n.a.</v>
      </c>
      <c r="L98" s="8" t="str">
        <f t="shared" si="10"/>
        <v>n.a.</v>
      </c>
    </row>
    <row r="99" spans="1:12" x14ac:dyDescent="0.3">
      <c r="A99" s="48" t="s">
        <v>940</v>
      </c>
      <c r="B99" s="3" t="s">
        <v>843</v>
      </c>
      <c r="C99" s="11"/>
      <c r="D99" s="11"/>
      <c r="E99" s="11"/>
      <c r="F99" s="8" t="str">
        <f t="shared" si="7"/>
        <v>n.a.</v>
      </c>
      <c r="G99" s="8" t="str">
        <f t="shared" si="8"/>
        <v>n.a.</v>
      </c>
      <c r="H99" s="11"/>
      <c r="I99" s="11"/>
      <c r="J99" s="11"/>
      <c r="K99" s="8" t="str">
        <f t="shared" si="9"/>
        <v>n.a.</v>
      </c>
      <c r="L99" s="8" t="str">
        <f t="shared" si="10"/>
        <v>n.a.</v>
      </c>
    </row>
    <row r="100" spans="1:12" x14ac:dyDescent="0.3">
      <c r="A100" s="48" t="s">
        <v>941</v>
      </c>
      <c r="B100" s="3" t="s">
        <v>843</v>
      </c>
      <c r="C100" s="11"/>
      <c r="D100" s="11"/>
      <c r="E100" s="11"/>
      <c r="F100" s="8" t="str">
        <f t="shared" si="7"/>
        <v>n.a.</v>
      </c>
      <c r="G100" s="8" t="str">
        <f t="shared" si="8"/>
        <v>n.a.</v>
      </c>
      <c r="H100" s="11"/>
      <c r="I100" s="11"/>
      <c r="J100" s="11"/>
      <c r="K100" s="8" t="str">
        <f t="shared" si="9"/>
        <v>n.a.</v>
      </c>
      <c r="L100" s="8" t="str">
        <f t="shared" si="10"/>
        <v>n.a.</v>
      </c>
    </row>
    <row r="101" spans="1:12" x14ac:dyDescent="0.3">
      <c r="A101" s="48" t="s">
        <v>942</v>
      </c>
      <c r="B101" s="3" t="s">
        <v>843</v>
      </c>
      <c r="C101" s="11"/>
      <c r="D101" s="11"/>
      <c r="E101" s="11"/>
      <c r="F101" s="8" t="str">
        <f t="shared" si="7"/>
        <v>n.a.</v>
      </c>
      <c r="G101" s="8" t="str">
        <f t="shared" si="8"/>
        <v>n.a.</v>
      </c>
      <c r="H101" s="11"/>
      <c r="I101" s="11"/>
      <c r="J101" s="11"/>
      <c r="K101" s="8" t="str">
        <f t="shared" si="9"/>
        <v>n.a.</v>
      </c>
      <c r="L101" s="8" t="str">
        <f t="shared" si="10"/>
        <v>n.a.</v>
      </c>
    </row>
    <row r="102" spans="1:12" x14ac:dyDescent="0.3">
      <c r="A102" s="48" t="s">
        <v>943</v>
      </c>
      <c r="B102" s="3" t="s">
        <v>843</v>
      </c>
      <c r="C102" s="11"/>
      <c r="D102" s="11"/>
      <c r="E102" s="11"/>
      <c r="F102" s="8" t="str">
        <f t="shared" si="7"/>
        <v>n.a.</v>
      </c>
      <c r="G102" s="8" t="str">
        <f t="shared" si="8"/>
        <v>n.a.</v>
      </c>
      <c r="H102" s="11"/>
      <c r="I102" s="11"/>
      <c r="J102" s="11"/>
      <c r="K102" s="8" t="str">
        <f t="shared" si="9"/>
        <v>n.a.</v>
      </c>
      <c r="L102" s="8" t="str">
        <f t="shared" si="10"/>
        <v>n.a.</v>
      </c>
    </row>
    <row r="103" spans="1:12" x14ac:dyDescent="0.3">
      <c r="A103" s="48" t="s">
        <v>944</v>
      </c>
      <c r="B103" s="3" t="s">
        <v>843</v>
      </c>
      <c r="C103" s="11"/>
      <c r="D103" s="11"/>
      <c r="E103" s="11"/>
      <c r="F103" s="8" t="str">
        <f t="shared" si="7"/>
        <v>n.a.</v>
      </c>
      <c r="G103" s="8" t="str">
        <f t="shared" si="8"/>
        <v>n.a.</v>
      </c>
      <c r="H103" s="11"/>
      <c r="I103" s="11"/>
      <c r="J103" s="11"/>
      <c r="K103" s="8" t="str">
        <f t="shared" si="9"/>
        <v>n.a.</v>
      </c>
      <c r="L103" s="8" t="str">
        <f t="shared" si="10"/>
        <v>n.a.</v>
      </c>
    </row>
    <row r="104" spans="1:12" x14ac:dyDescent="0.3">
      <c r="A104" s="48" t="s">
        <v>945</v>
      </c>
      <c r="B104" s="3" t="s">
        <v>843</v>
      </c>
      <c r="C104" s="11"/>
      <c r="D104" s="11"/>
      <c r="E104" s="11"/>
      <c r="F104" s="8" t="str">
        <f t="shared" si="7"/>
        <v>n.a.</v>
      </c>
      <c r="G104" s="8" t="str">
        <f t="shared" si="8"/>
        <v>n.a.</v>
      </c>
      <c r="H104" s="11"/>
      <c r="I104" s="11"/>
      <c r="J104" s="11"/>
      <c r="K104" s="8" t="str">
        <f t="shared" si="9"/>
        <v>n.a.</v>
      </c>
      <c r="L104" s="8" t="str">
        <f t="shared" si="10"/>
        <v>n.a.</v>
      </c>
    </row>
    <row r="105" spans="1:12" x14ac:dyDescent="0.3">
      <c r="A105" s="48" t="s">
        <v>946</v>
      </c>
      <c r="B105" s="3" t="s">
        <v>843</v>
      </c>
      <c r="C105" s="11"/>
      <c r="D105" s="11"/>
      <c r="E105" s="11"/>
      <c r="F105" s="8" t="str">
        <f t="shared" si="7"/>
        <v>n.a.</v>
      </c>
      <c r="G105" s="8" t="str">
        <f t="shared" si="8"/>
        <v>n.a.</v>
      </c>
      <c r="H105" s="11"/>
      <c r="I105" s="11"/>
      <c r="J105" s="11"/>
      <c r="K105" s="8" t="str">
        <f t="shared" si="9"/>
        <v>n.a.</v>
      </c>
      <c r="L105" s="8" t="str">
        <f t="shared" si="10"/>
        <v>n.a.</v>
      </c>
    </row>
    <row r="106" spans="1:12" x14ac:dyDescent="0.3">
      <c r="A106" s="48" t="s">
        <v>947</v>
      </c>
      <c r="B106" s="3" t="s">
        <v>843</v>
      </c>
      <c r="C106" s="11"/>
      <c r="D106" s="11"/>
      <c r="E106" s="11"/>
      <c r="F106" s="8" t="str">
        <f t="shared" si="7"/>
        <v>n.a.</v>
      </c>
      <c r="G106" s="8" t="str">
        <f t="shared" si="8"/>
        <v>n.a.</v>
      </c>
      <c r="H106" s="11"/>
      <c r="I106" s="11"/>
      <c r="J106" s="11"/>
      <c r="K106" s="8" t="str">
        <f t="shared" si="9"/>
        <v>n.a.</v>
      </c>
      <c r="L106" s="8" t="str">
        <f t="shared" si="10"/>
        <v>n.a.</v>
      </c>
    </row>
    <row r="107" spans="1:12" x14ac:dyDescent="0.3">
      <c r="A107" s="48" t="s">
        <v>948</v>
      </c>
      <c r="B107" s="3" t="s">
        <v>843</v>
      </c>
      <c r="C107" s="11"/>
      <c r="D107" s="11"/>
      <c r="E107" s="11"/>
      <c r="F107" s="8" t="str">
        <f t="shared" si="7"/>
        <v>n.a.</v>
      </c>
      <c r="G107" s="8" t="str">
        <f t="shared" si="8"/>
        <v>n.a.</v>
      </c>
      <c r="H107" s="11"/>
      <c r="I107" s="11"/>
      <c r="J107" s="11"/>
      <c r="K107" s="8" t="str">
        <f t="shared" si="9"/>
        <v>n.a.</v>
      </c>
      <c r="L107" s="8" t="str">
        <f t="shared" si="10"/>
        <v>n.a.</v>
      </c>
    </row>
    <row r="108" spans="1:12" x14ac:dyDescent="0.3">
      <c r="A108" s="48" t="s">
        <v>949</v>
      </c>
      <c r="B108" s="3" t="s">
        <v>843</v>
      </c>
      <c r="C108" s="11"/>
      <c r="D108" s="11"/>
      <c r="E108" s="11"/>
      <c r="F108" s="8" t="str">
        <f t="shared" si="7"/>
        <v>n.a.</v>
      </c>
      <c r="G108" s="8" t="str">
        <f t="shared" si="8"/>
        <v>n.a.</v>
      </c>
      <c r="H108" s="11"/>
      <c r="I108" s="11"/>
      <c r="J108" s="11"/>
      <c r="K108" s="8" t="str">
        <f t="shared" si="9"/>
        <v>n.a.</v>
      </c>
      <c r="L108" s="8" t="str">
        <f t="shared" si="10"/>
        <v>n.a.</v>
      </c>
    </row>
    <row r="109" spans="1:12" x14ac:dyDescent="0.3">
      <c r="A109" s="48" t="s">
        <v>950</v>
      </c>
      <c r="B109" s="3" t="s">
        <v>843</v>
      </c>
      <c r="C109" s="11"/>
      <c r="D109" s="11"/>
      <c r="E109" s="11"/>
      <c r="F109" s="8" t="str">
        <f t="shared" si="7"/>
        <v>n.a.</v>
      </c>
      <c r="G109" s="8" t="str">
        <f t="shared" si="8"/>
        <v>n.a.</v>
      </c>
      <c r="H109" s="11"/>
      <c r="I109" s="11"/>
      <c r="J109" s="11"/>
      <c r="K109" s="8" t="str">
        <f t="shared" si="9"/>
        <v>n.a.</v>
      </c>
      <c r="L109" s="8" t="str">
        <f t="shared" si="10"/>
        <v>n.a.</v>
      </c>
    </row>
    <row r="110" spans="1:12" x14ac:dyDescent="0.3">
      <c r="A110" s="48" t="s">
        <v>951</v>
      </c>
      <c r="B110" s="3" t="s">
        <v>843</v>
      </c>
      <c r="C110" s="11"/>
      <c r="D110" s="11"/>
      <c r="E110" s="11"/>
      <c r="F110" s="8" t="str">
        <f t="shared" si="7"/>
        <v>n.a.</v>
      </c>
      <c r="G110" s="8" t="str">
        <f t="shared" si="8"/>
        <v>n.a.</v>
      </c>
      <c r="H110" s="11"/>
      <c r="I110" s="11"/>
      <c r="J110" s="11"/>
      <c r="K110" s="8" t="str">
        <f t="shared" si="9"/>
        <v>n.a.</v>
      </c>
      <c r="L110" s="8" t="str">
        <f t="shared" si="10"/>
        <v>n.a.</v>
      </c>
    </row>
    <row r="111" spans="1:12" x14ac:dyDescent="0.3">
      <c r="A111" s="48" t="s">
        <v>952</v>
      </c>
      <c r="B111" s="3" t="s">
        <v>843</v>
      </c>
      <c r="C111" s="11"/>
      <c r="D111" s="11"/>
      <c r="E111" s="11"/>
      <c r="F111" s="8" t="str">
        <f t="shared" si="7"/>
        <v>n.a.</v>
      </c>
      <c r="G111" s="8" t="str">
        <f t="shared" si="8"/>
        <v>n.a.</v>
      </c>
      <c r="H111" s="11"/>
      <c r="I111" s="11"/>
      <c r="J111" s="11"/>
      <c r="K111" s="8" t="str">
        <f t="shared" si="9"/>
        <v>n.a.</v>
      </c>
      <c r="L111" s="8" t="str">
        <f t="shared" si="10"/>
        <v>n.a.</v>
      </c>
    </row>
    <row r="112" spans="1:12" x14ac:dyDescent="0.3">
      <c r="A112" s="48" t="s">
        <v>953</v>
      </c>
      <c r="B112" s="3" t="s">
        <v>843</v>
      </c>
      <c r="C112" s="11"/>
      <c r="D112" s="11"/>
      <c r="E112" s="11"/>
      <c r="F112" s="8" t="str">
        <f t="shared" si="7"/>
        <v>n.a.</v>
      </c>
      <c r="G112" s="8" t="str">
        <f t="shared" si="8"/>
        <v>n.a.</v>
      </c>
      <c r="H112" s="11"/>
      <c r="I112" s="11"/>
      <c r="J112" s="11"/>
      <c r="K112" s="8" t="str">
        <f t="shared" si="9"/>
        <v>n.a.</v>
      </c>
      <c r="L112" s="8" t="str">
        <f t="shared" si="10"/>
        <v>n.a.</v>
      </c>
    </row>
    <row r="113" spans="1:12" x14ac:dyDescent="0.3">
      <c r="A113" s="48" t="s">
        <v>954</v>
      </c>
      <c r="B113" s="3" t="s">
        <v>843</v>
      </c>
      <c r="C113" s="11"/>
      <c r="D113" s="11"/>
      <c r="E113" s="11"/>
      <c r="F113" s="8" t="str">
        <f t="shared" si="7"/>
        <v>n.a.</v>
      </c>
      <c r="G113" s="8" t="str">
        <f t="shared" si="8"/>
        <v>n.a.</v>
      </c>
      <c r="H113" s="11"/>
      <c r="I113" s="11"/>
      <c r="J113" s="11"/>
      <c r="K113" s="8" t="str">
        <f t="shared" si="9"/>
        <v>n.a.</v>
      </c>
      <c r="L113" s="8" t="str">
        <f t="shared" si="10"/>
        <v>n.a.</v>
      </c>
    </row>
    <row r="114" spans="1:12" x14ac:dyDescent="0.3">
      <c r="A114" s="48" t="s">
        <v>955</v>
      </c>
      <c r="B114" s="3" t="s">
        <v>843</v>
      </c>
      <c r="C114" s="11"/>
      <c r="D114" s="11"/>
      <c r="E114" s="11"/>
      <c r="F114" s="8" t="str">
        <f t="shared" si="7"/>
        <v>n.a.</v>
      </c>
      <c r="G114" s="8" t="str">
        <f t="shared" si="8"/>
        <v>n.a.</v>
      </c>
      <c r="H114" s="11"/>
      <c r="I114" s="11"/>
      <c r="J114" s="11"/>
      <c r="K114" s="8" t="str">
        <f t="shared" si="9"/>
        <v>n.a.</v>
      </c>
      <c r="L114" s="8" t="str">
        <f t="shared" si="10"/>
        <v>n.a.</v>
      </c>
    </row>
    <row r="115" spans="1:12" x14ac:dyDescent="0.3">
      <c r="A115" s="48" t="s">
        <v>956</v>
      </c>
      <c r="B115" s="3" t="s">
        <v>843</v>
      </c>
      <c r="C115" s="11"/>
      <c r="D115" s="11"/>
      <c r="E115" s="11"/>
      <c r="F115" s="8" t="str">
        <f t="shared" si="7"/>
        <v>n.a.</v>
      </c>
      <c r="G115" s="8" t="str">
        <f t="shared" si="8"/>
        <v>n.a.</v>
      </c>
      <c r="H115" s="11"/>
      <c r="I115" s="11"/>
      <c r="J115" s="11"/>
      <c r="K115" s="8" t="str">
        <f t="shared" si="9"/>
        <v>n.a.</v>
      </c>
      <c r="L115" s="8" t="str">
        <f t="shared" si="10"/>
        <v>n.a.</v>
      </c>
    </row>
    <row r="116" spans="1:12" x14ac:dyDescent="0.3">
      <c r="A116" s="48" t="s">
        <v>957</v>
      </c>
      <c r="B116" s="3" t="s">
        <v>843</v>
      </c>
      <c r="C116" s="11"/>
      <c r="D116" s="11"/>
      <c r="E116" s="11"/>
      <c r="F116" s="8" t="str">
        <f t="shared" si="7"/>
        <v>n.a.</v>
      </c>
      <c r="G116" s="8" t="str">
        <f t="shared" si="8"/>
        <v>n.a.</v>
      </c>
      <c r="H116" s="11"/>
      <c r="I116" s="11"/>
      <c r="J116" s="11"/>
      <c r="K116" s="8" t="str">
        <f t="shared" si="9"/>
        <v>n.a.</v>
      </c>
      <c r="L116" s="8" t="str">
        <f t="shared" si="10"/>
        <v>n.a.</v>
      </c>
    </row>
    <row r="117" spans="1:12" x14ac:dyDescent="0.3">
      <c r="A117" s="48" t="s">
        <v>958</v>
      </c>
      <c r="B117" s="3" t="s">
        <v>843</v>
      </c>
      <c r="C117" s="11"/>
      <c r="D117" s="11"/>
      <c r="E117" s="11"/>
      <c r="F117" s="8" t="str">
        <f t="shared" si="7"/>
        <v>n.a.</v>
      </c>
      <c r="G117" s="8" t="str">
        <f t="shared" si="8"/>
        <v>n.a.</v>
      </c>
      <c r="H117" s="11"/>
      <c r="I117" s="11"/>
      <c r="J117" s="11"/>
      <c r="K117" s="8" t="str">
        <f t="shared" si="9"/>
        <v>n.a.</v>
      </c>
      <c r="L117" s="8" t="str">
        <f t="shared" si="10"/>
        <v>n.a.</v>
      </c>
    </row>
    <row r="118" spans="1:12" x14ac:dyDescent="0.3">
      <c r="A118" s="48" t="s">
        <v>959</v>
      </c>
      <c r="B118" s="3" t="s">
        <v>843</v>
      </c>
      <c r="C118" s="11"/>
      <c r="D118" s="11"/>
      <c r="E118" s="11"/>
      <c r="F118" s="8" t="str">
        <f t="shared" si="7"/>
        <v>n.a.</v>
      </c>
      <c r="G118" s="8" t="str">
        <f t="shared" si="8"/>
        <v>n.a.</v>
      </c>
      <c r="H118" s="11"/>
      <c r="I118" s="11"/>
      <c r="J118" s="11"/>
      <c r="K118" s="8" t="str">
        <f t="shared" si="9"/>
        <v>n.a.</v>
      </c>
      <c r="L118" s="8" t="str">
        <f t="shared" si="10"/>
        <v>n.a.</v>
      </c>
    </row>
    <row r="119" spans="1:12" x14ac:dyDescent="0.3">
      <c r="A119" s="48" t="s">
        <v>960</v>
      </c>
      <c r="B119" s="3" t="s">
        <v>843</v>
      </c>
      <c r="C119" s="11"/>
      <c r="D119" s="11"/>
      <c r="E119" s="11"/>
      <c r="F119" s="8" t="str">
        <f t="shared" si="7"/>
        <v>n.a.</v>
      </c>
      <c r="G119" s="8" t="str">
        <f t="shared" si="8"/>
        <v>n.a.</v>
      </c>
      <c r="H119" s="11"/>
      <c r="I119" s="11"/>
      <c r="J119" s="11"/>
      <c r="K119" s="8" t="str">
        <f t="shared" si="9"/>
        <v>n.a.</v>
      </c>
      <c r="L119" s="8" t="str">
        <f t="shared" si="10"/>
        <v>n.a.</v>
      </c>
    </row>
    <row r="120" spans="1:12" x14ac:dyDescent="0.3">
      <c r="A120" s="48" t="s">
        <v>961</v>
      </c>
      <c r="B120" s="3" t="s">
        <v>843</v>
      </c>
      <c r="C120" s="11"/>
      <c r="D120" s="11"/>
      <c r="E120" s="11"/>
      <c r="F120" s="8" t="str">
        <f t="shared" si="7"/>
        <v>n.a.</v>
      </c>
      <c r="G120" s="8" t="str">
        <f t="shared" si="8"/>
        <v>n.a.</v>
      </c>
      <c r="H120" s="11"/>
      <c r="I120" s="11"/>
      <c r="J120" s="11"/>
      <c r="K120" s="8" t="str">
        <f t="shared" si="9"/>
        <v>n.a.</v>
      </c>
      <c r="L120" s="8" t="str">
        <f t="shared" si="10"/>
        <v>n.a.</v>
      </c>
    </row>
    <row r="121" spans="1:12" x14ac:dyDescent="0.3">
      <c r="A121" s="48" t="s">
        <v>962</v>
      </c>
      <c r="B121" s="3" t="s">
        <v>843</v>
      </c>
      <c r="C121" s="11"/>
      <c r="D121" s="11"/>
      <c r="E121" s="11"/>
      <c r="F121" s="8" t="str">
        <f t="shared" si="7"/>
        <v>n.a.</v>
      </c>
      <c r="G121" s="8" t="str">
        <f t="shared" si="8"/>
        <v>n.a.</v>
      </c>
      <c r="H121" s="11"/>
      <c r="I121" s="11"/>
      <c r="J121" s="11"/>
      <c r="K121" s="8" t="str">
        <f t="shared" si="9"/>
        <v>n.a.</v>
      </c>
      <c r="L121" s="8" t="str">
        <f t="shared" si="10"/>
        <v>n.a.</v>
      </c>
    </row>
    <row r="122" spans="1:12" x14ac:dyDescent="0.3">
      <c r="A122" s="48" t="s">
        <v>963</v>
      </c>
      <c r="B122" s="3" t="s">
        <v>843</v>
      </c>
      <c r="C122" s="11"/>
      <c r="D122" s="11"/>
      <c r="E122" s="11"/>
      <c r="F122" s="8" t="str">
        <f t="shared" si="7"/>
        <v>n.a.</v>
      </c>
      <c r="G122" s="8" t="str">
        <f t="shared" si="8"/>
        <v>n.a.</v>
      </c>
      <c r="H122" s="11"/>
      <c r="I122" s="11"/>
      <c r="J122" s="11"/>
      <c r="K122" s="8" t="str">
        <f t="shared" si="9"/>
        <v>n.a.</v>
      </c>
      <c r="L122" s="8" t="str">
        <f t="shared" si="10"/>
        <v>n.a.</v>
      </c>
    </row>
    <row r="123" spans="1:12" x14ac:dyDescent="0.3">
      <c r="A123" s="48" t="s">
        <v>964</v>
      </c>
      <c r="B123" s="3" t="s">
        <v>843</v>
      </c>
      <c r="C123" s="11"/>
      <c r="D123" s="11"/>
      <c r="E123" s="11"/>
      <c r="F123" s="8" t="str">
        <f t="shared" si="7"/>
        <v>n.a.</v>
      </c>
      <c r="G123" s="8" t="str">
        <f t="shared" si="8"/>
        <v>n.a.</v>
      </c>
      <c r="H123" s="11"/>
      <c r="I123" s="11"/>
      <c r="J123" s="11"/>
      <c r="K123" s="8" t="str">
        <f t="shared" si="9"/>
        <v>n.a.</v>
      </c>
      <c r="L123" s="8" t="str">
        <f t="shared" si="10"/>
        <v>n.a.</v>
      </c>
    </row>
    <row r="124" spans="1:12" x14ac:dyDescent="0.3">
      <c r="A124" s="48" t="s">
        <v>965</v>
      </c>
      <c r="B124" s="3" t="s">
        <v>843</v>
      </c>
      <c r="C124" s="11"/>
      <c r="D124" s="11"/>
      <c r="E124" s="11"/>
      <c r="F124" s="8" t="str">
        <f t="shared" si="7"/>
        <v>n.a.</v>
      </c>
      <c r="G124" s="8" t="str">
        <f t="shared" si="8"/>
        <v>n.a.</v>
      </c>
      <c r="H124" s="11"/>
      <c r="I124" s="11"/>
      <c r="J124" s="11"/>
      <c r="K124" s="8" t="str">
        <f t="shared" si="9"/>
        <v>n.a.</v>
      </c>
      <c r="L124" s="8" t="str">
        <f t="shared" si="10"/>
        <v>n.a.</v>
      </c>
    </row>
    <row r="125" spans="1:12" x14ac:dyDescent="0.3">
      <c r="A125" s="48" t="s">
        <v>966</v>
      </c>
      <c r="B125" s="3" t="s">
        <v>843</v>
      </c>
      <c r="C125" s="11"/>
      <c r="D125" s="11"/>
      <c r="E125" s="11"/>
      <c r="F125" s="8" t="str">
        <f t="shared" si="7"/>
        <v>n.a.</v>
      </c>
      <c r="G125" s="8" t="str">
        <f t="shared" si="8"/>
        <v>n.a.</v>
      </c>
      <c r="H125" s="11"/>
      <c r="I125" s="11"/>
      <c r="J125" s="11"/>
      <c r="K125" s="8" t="str">
        <f t="shared" si="9"/>
        <v>n.a.</v>
      </c>
      <c r="L125" s="8" t="str">
        <f t="shared" si="10"/>
        <v>n.a.</v>
      </c>
    </row>
    <row r="126" spans="1:12" x14ac:dyDescent="0.3">
      <c r="A126" s="48" t="s">
        <v>967</v>
      </c>
      <c r="B126" s="3" t="s">
        <v>843</v>
      </c>
      <c r="C126" s="11"/>
      <c r="D126" s="11"/>
      <c r="E126" s="11"/>
      <c r="F126" s="8" t="str">
        <f t="shared" si="7"/>
        <v>n.a.</v>
      </c>
      <c r="G126" s="8" t="str">
        <f t="shared" si="8"/>
        <v>n.a.</v>
      </c>
      <c r="H126" s="11"/>
      <c r="I126" s="11"/>
      <c r="J126" s="11"/>
      <c r="K126" s="8" t="str">
        <f t="shared" si="9"/>
        <v>n.a.</v>
      </c>
      <c r="L126" s="8" t="str">
        <f t="shared" si="10"/>
        <v>n.a.</v>
      </c>
    </row>
    <row r="127" spans="1:12" x14ac:dyDescent="0.3">
      <c r="A127" s="48" t="s">
        <v>968</v>
      </c>
      <c r="B127" s="3" t="s">
        <v>843</v>
      </c>
      <c r="C127" s="11"/>
      <c r="D127" s="11"/>
      <c r="E127" s="11"/>
      <c r="F127" s="8" t="str">
        <f t="shared" si="7"/>
        <v>n.a.</v>
      </c>
      <c r="G127" s="8" t="str">
        <f t="shared" si="8"/>
        <v>n.a.</v>
      </c>
      <c r="H127" s="11"/>
      <c r="I127" s="11"/>
      <c r="J127" s="11"/>
      <c r="K127" s="8" t="str">
        <f t="shared" si="9"/>
        <v>n.a.</v>
      </c>
      <c r="L127" s="8" t="str">
        <f t="shared" si="10"/>
        <v>n.a.</v>
      </c>
    </row>
    <row r="128" spans="1:12" x14ac:dyDescent="0.3">
      <c r="A128" s="48" t="s">
        <v>969</v>
      </c>
      <c r="B128" s="3" t="s">
        <v>843</v>
      </c>
      <c r="C128" s="11"/>
      <c r="D128" s="11"/>
      <c r="E128" s="11"/>
      <c r="F128" s="8" t="str">
        <f t="shared" si="7"/>
        <v>n.a.</v>
      </c>
      <c r="G128" s="8" t="str">
        <f t="shared" si="8"/>
        <v>n.a.</v>
      </c>
      <c r="H128" s="11"/>
      <c r="I128" s="11"/>
      <c r="J128" s="11"/>
      <c r="K128" s="8" t="str">
        <f t="shared" si="9"/>
        <v>n.a.</v>
      </c>
      <c r="L128" s="8" t="str">
        <f t="shared" si="10"/>
        <v>n.a.</v>
      </c>
    </row>
    <row r="129" spans="1:12" x14ac:dyDescent="0.3">
      <c r="A129" s="48" t="s">
        <v>970</v>
      </c>
      <c r="B129" s="3" t="s">
        <v>843</v>
      </c>
      <c r="C129" s="11"/>
      <c r="D129" s="11"/>
      <c r="E129" s="11"/>
      <c r="F129" s="8" t="str">
        <f t="shared" si="7"/>
        <v>n.a.</v>
      </c>
      <c r="G129" s="8" t="str">
        <f t="shared" si="8"/>
        <v>n.a.</v>
      </c>
      <c r="H129" s="11"/>
      <c r="I129" s="11"/>
      <c r="J129" s="11"/>
      <c r="K129" s="8" t="str">
        <f t="shared" si="9"/>
        <v>n.a.</v>
      </c>
      <c r="L129" s="8" t="str">
        <f t="shared" si="10"/>
        <v>n.a.</v>
      </c>
    </row>
    <row r="130" spans="1:12" x14ac:dyDescent="0.3">
      <c r="A130" s="48" t="s">
        <v>971</v>
      </c>
      <c r="B130" s="3" t="s">
        <v>843</v>
      </c>
      <c r="C130" s="11"/>
      <c r="D130" s="11"/>
      <c r="E130" s="11"/>
      <c r="F130" s="8" t="str">
        <f t="shared" si="7"/>
        <v>n.a.</v>
      </c>
      <c r="G130" s="8" t="str">
        <f t="shared" si="8"/>
        <v>n.a.</v>
      </c>
      <c r="H130" s="11"/>
      <c r="I130" s="11"/>
      <c r="J130" s="11"/>
      <c r="K130" s="8" t="str">
        <f t="shared" si="9"/>
        <v>n.a.</v>
      </c>
      <c r="L130" s="8" t="str">
        <f t="shared" si="10"/>
        <v>n.a.</v>
      </c>
    </row>
    <row r="131" spans="1:12" x14ac:dyDescent="0.3">
      <c r="A131" s="48" t="s">
        <v>972</v>
      </c>
      <c r="B131" s="3" t="s">
        <v>843</v>
      </c>
      <c r="C131" s="11"/>
      <c r="D131" s="11"/>
      <c r="E131" s="11"/>
      <c r="F131" s="8" t="str">
        <f t="shared" ref="F131:F194" si="11">+IFERROR(E131/C131,"n.a.")</f>
        <v>n.a.</v>
      </c>
      <c r="G131" s="8" t="str">
        <f t="shared" ref="G131:G194" si="12">+IFERROR(E131/D131,"n.a.")</f>
        <v>n.a.</v>
      </c>
      <c r="H131" s="11"/>
      <c r="I131" s="11"/>
      <c r="J131" s="11"/>
      <c r="K131" s="8" t="str">
        <f t="shared" si="9"/>
        <v>n.a.</v>
      </c>
      <c r="L131" s="8" t="str">
        <f t="shared" si="10"/>
        <v>n.a.</v>
      </c>
    </row>
    <row r="132" spans="1:12" x14ac:dyDescent="0.3">
      <c r="A132" s="48" t="s">
        <v>973</v>
      </c>
      <c r="B132" s="3" t="s">
        <v>843</v>
      </c>
      <c r="C132" s="11"/>
      <c r="D132" s="11"/>
      <c r="E132" s="11"/>
      <c r="F132" s="8" t="str">
        <f t="shared" si="11"/>
        <v>n.a.</v>
      </c>
      <c r="G132" s="8" t="str">
        <f t="shared" si="12"/>
        <v>n.a.</v>
      </c>
      <c r="H132" s="11"/>
      <c r="I132" s="11"/>
      <c r="J132" s="11"/>
      <c r="K132" s="8" t="str">
        <f t="shared" si="9"/>
        <v>n.a.</v>
      </c>
      <c r="L132" s="8" t="str">
        <f t="shared" si="10"/>
        <v>n.a.</v>
      </c>
    </row>
    <row r="133" spans="1:12" x14ac:dyDescent="0.3">
      <c r="A133" s="48" t="s">
        <v>974</v>
      </c>
      <c r="B133" s="3" t="s">
        <v>843</v>
      </c>
      <c r="C133" s="11"/>
      <c r="D133" s="11"/>
      <c r="E133" s="11"/>
      <c r="F133" s="8" t="str">
        <f t="shared" si="11"/>
        <v>n.a.</v>
      </c>
      <c r="G133" s="8" t="str">
        <f t="shared" si="12"/>
        <v>n.a.</v>
      </c>
      <c r="H133" s="11"/>
      <c r="I133" s="11"/>
      <c r="J133" s="11"/>
      <c r="K133" s="8" t="str">
        <f t="shared" si="9"/>
        <v>n.a.</v>
      </c>
      <c r="L133" s="8" t="str">
        <f t="shared" si="10"/>
        <v>n.a.</v>
      </c>
    </row>
    <row r="134" spans="1:12" x14ac:dyDescent="0.3">
      <c r="A134" s="48" t="s">
        <v>975</v>
      </c>
      <c r="B134" s="3" t="s">
        <v>843</v>
      </c>
      <c r="C134" s="11"/>
      <c r="D134" s="11"/>
      <c r="E134" s="11"/>
      <c r="F134" s="8" t="str">
        <f t="shared" si="11"/>
        <v>n.a.</v>
      </c>
      <c r="G134" s="8" t="str">
        <f t="shared" si="12"/>
        <v>n.a.</v>
      </c>
      <c r="H134" s="11"/>
      <c r="I134" s="11"/>
      <c r="J134" s="11"/>
      <c r="K134" s="8" t="str">
        <f t="shared" si="9"/>
        <v>n.a.</v>
      </c>
      <c r="L134" s="8" t="str">
        <f t="shared" si="10"/>
        <v>n.a.</v>
      </c>
    </row>
    <row r="135" spans="1:12" x14ac:dyDescent="0.3">
      <c r="A135" s="48" t="s">
        <v>976</v>
      </c>
      <c r="B135" s="3" t="s">
        <v>843</v>
      </c>
      <c r="C135" s="11"/>
      <c r="D135" s="11"/>
      <c r="E135" s="11"/>
      <c r="F135" s="8" t="str">
        <f t="shared" si="11"/>
        <v>n.a.</v>
      </c>
      <c r="G135" s="8" t="str">
        <f t="shared" si="12"/>
        <v>n.a.</v>
      </c>
      <c r="H135" s="11"/>
      <c r="I135" s="11"/>
      <c r="J135" s="11"/>
      <c r="K135" s="8" t="str">
        <f t="shared" si="9"/>
        <v>n.a.</v>
      </c>
      <c r="L135" s="8" t="str">
        <f t="shared" si="10"/>
        <v>n.a.</v>
      </c>
    </row>
    <row r="136" spans="1:12" x14ac:dyDescent="0.3">
      <c r="A136" s="48" t="s">
        <v>977</v>
      </c>
      <c r="B136" s="3" t="s">
        <v>843</v>
      </c>
      <c r="C136" s="11"/>
      <c r="D136" s="11"/>
      <c r="E136" s="11"/>
      <c r="F136" s="8" t="str">
        <f t="shared" si="11"/>
        <v>n.a.</v>
      </c>
      <c r="G136" s="8" t="str">
        <f t="shared" si="12"/>
        <v>n.a.</v>
      </c>
      <c r="H136" s="11"/>
      <c r="I136" s="11"/>
      <c r="J136" s="11"/>
      <c r="K136" s="8" t="str">
        <f t="shared" ref="K136:K199" si="13">+IFERROR(J136/H136,"n.a.")</f>
        <v>n.a.</v>
      </c>
      <c r="L136" s="8" t="str">
        <f t="shared" ref="L136:L199" si="14">+IFERROR(J136/I136,"n.a.")</f>
        <v>n.a.</v>
      </c>
    </row>
    <row r="137" spans="1:12" x14ac:dyDescent="0.3">
      <c r="A137" s="48" t="s">
        <v>978</v>
      </c>
      <c r="B137" s="3" t="s">
        <v>843</v>
      </c>
      <c r="C137" s="11"/>
      <c r="D137" s="11"/>
      <c r="E137" s="11"/>
      <c r="F137" s="8" t="str">
        <f t="shared" si="11"/>
        <v>n.a.</v>
      </c>
      <c r="G137" s="8" t="str">
        <f t="shared" si="12"/>
        <v>n.a.</v>
      </c>
      <c r="H137" s="11"/>
      <c r="I137" s="11"/>
      <c r="J137" s="11"/>
      <c r="K137" s="8" t="str">
        <f t="shared" si="13"/>
        <v>n.a.</v>
      </c>
      <c r="L137" s="8" t="str">
        <f t="shared" si="14"/>
        <v>n.a.</v>
      </c>
    </row>
    <row r="138" spans="1:12" x14ac:dyDescent="0.3">
      <c r="A138" s="48" t="s">
        <v>979</v>
      </c>
      <c r="B138" s="3" t="s">
        <v>843</v>
      </c>
      <c r="C138" s="11"/>
      <c r="D138" s="11"/>
      <c r="E138" s="11"/>
      <c r="F138" s="8" t="str">
        <f t="shared" si="11"/>
        <v>n.a.</v>
      </c>
      <c r="G138" s="8" t="str">
        <f t="shared" si="12"/>
        <v>n.a.</v>
      </c>
      <c r="H138" s="11"/>
      <c r="I138" s="11"/>
      <c r="J138" s="11"/>
      <c r="K138" s="8" t="str">
        <f t="shared" si="13"/>
        <v>n.a.</v>
      </c>
      <c r="L138" s="8" t="str">
        <f t="shared" si="14"/>
        <v>n.a.</v>
      </c>
    </row>
    <row r="139" spans="1:12" x14ac:dyDescent="0.3">
      <c r="A139" s="48" t="s">
        <v>980</v>
      </c>
      <c r="B139" s="3" t="s">
        <v>843</v>
      </c>
      <c r="C139" s="11"/>
      <c r="D139" s="11"/>
      <c r="E139" s="11"/>
      <c r="F139" s="8" t="str">
        <f t="shared" si="11"/>
        <v>n.a.</v>
      </c>
      <c r="G139" s="8" t="str">
        <f t="shared" si="12"/>
        <v>n.a.</v>
      </c>
      <c r="H139" s="11"/>
      <c r="I139" s="11"/>
      <c r="J139" s="11"/>
      <c r="K139" s="8" t="str">
        <f t="shared" si="13"/>
        <v>n.a.</v>
      </c>
      <c r="L139" s="8" t="str">
        <f t="shared" si="14"/>
        <v>n.a.</v>
      </c>
    </row>
    <row r="140" spans="1:12" x14ac:dyDescent="0.3">
      <c r="A140" s="48" t="s">
        <v>981</v>
      </c>
      <c r="B140" s="3" t="s">
        <v>843</v>
      </c>
      <c r="C140" s="11"/>
      <c r="D140" s="11"/>
      <c r="E140" s="11"/>
      <c r="F140" s="8" t="str">
        <f t="shared" si="11"/>
        <v>n.a.</v>
      </c>
      <c r="G140" s="8" t="str">
        <f t="shared" si="12"/>
        <v>n.a.</v>
      </c>
      <c r="H140" s="11"/>
      <c r="I140" s="11"/>
      <c r="J140" s="11"/>
      <c r="K140" s="8" t="str">
        <f t="shared" si="13"/>
        <v>n.a.</v>
      </c>
      <c r="L140" s="8" t="str">
        <f t="shared" si="14"/>
        <v>n.a.</v>
      </c>
    </row>
    <row r="141" spans="1:12" x14ac:dyDescent="0.3">
      <c r="A141" s="48" t="s">
        <v>982</v>
      </c>
      <c r="B141" s="3" t="s">
        <v>843</v>
      </c>
      <c r="C141" s="11"/>
      <c r="D141" s="11"/>
      <c r="E141" s="11"/>
      <c r="F141" s="8" t="str">
        <f t="shared" si="11"/>
        <v>n.a.</v>
      </c>
      <c r="G141" s="8" t="str">
        <f t="shared" si="12"/>
        <v>n.a.</v>
      </c>
      <c r="H141" s="11"/>
      <c r="I141" s="11"/>
      <c r="J141" s="11"/>
      <c r="K141" s="8" t="str">
        <f t="shared" si="13"/>
        <v>n.a.</v>
      </c>
      <c r="L141" s="8" t="str">
        <f t="shared" si="14"/>
        <v>n.a.</v>
      </c>
    </row>
    <row r="142" spans="1:12" x14ac:dyDescent="0.3">
      <c r="A142" s="48" t="s">
        <v>983</v>
      </c>
      <c r="B142" s="3" t="s">
        <v>843</v>
      </c>
      <c r="C142" s="11"/>
      <c r="D142" s="11"/>
      <c r="E142" s="11"/>
      <c r="F142" s="8" t="str">
        <f t="shared" si="11"/>
        <v>n.a.</v>
      </c>
      <c r="G142" s="8" t="str">
        <f t="shared" si="12"/>
        <v>n.a.</v>
      </c>
      <c r="H142" s="11"/>
      <c r="I142" s="11"/>
      <c r="J142" s="11"/>
      <c r="K142" s="8" t="str">
        <f t="shared" si="13"/>
        <v>n.a.</v>
      </c>
      <c r="L142" s="8" t="str">
        <f t="shared" si="14"/>
        <v>n.a.</v>
      </c>
    </row>
    <row r="143" spans="1:12" x14ac:dyDescent="0.3">
      <c r="A143" s="48" t="s">
        <v>984</v>
      </c>
      <c r="B143" s="3" t="s">
        <v>843</v>
      </c>
      <c r="C143" s="11"/>
      <c r="D143" s="11"/>
      <c r="E143" s="11"/>
      <c r="F143" s="8" t="str">
        <f t="shared" si="11"/>
        <v>n.a.</v>
      </c>
      <c r="G143" s="8" t="str">
        <f t="shared" si="12"/>
        <v>n.a.</v>
      </c>
      <c r="H143" s="11"/>
      <c r="I143" s="11"/>
      <c r="J143" s="11"/>
      <c r="K143" s="8" t="str">
        <f t="shared" si="13"/>
        <v>n.a.</v>
      </c>
      <c r="L143" s="8" t="str">
        <f t="shared" si="14"/>
        <v>n.a.</v>
      </c>
    </row>
    <row r="144" spans="1:12" x14ac:dyDescent="0.3">
      <c r="A144" s="48" t="s">
        <v>985</v>
      </c>
      <c r="B144" s="3" t="s">
        <v>843</v>
      </c>
      <c r="C144" s="11"/>
      <c r="D144" s="11"/>
      <c r="E144" s="11"/>
      <c r="F144" s="8" t="str">
        <f t="shared" si="11"/>
        <v>n.a.</v>
      </c>
      <c r="G144" s="8" t="str">
        <f t="shared" si="12"/>
        <v>n.a.</v>
      </c>
      <c r="H144" s="11"/>
      <c r="I144" s="11"/>
      <c r="J144" s="11"/>
      <c r="K144" s="8" t="str">
        <f t="shared" si="13"/>
        <v>n.a.</v>
      </c>
      <c r="L144" s="8" t="str">
        <f t="shared" si="14"/>
        <v>n.a.</v>
      </c>
    </row>
    <row r="145" spans="1:12" x14ac:dyDescent="0.3">
      <c r="A145" s="48" t="s">
        <v>986</v>
      </c>
      <c r="B145" s="3" t="s">
        <v>843</v>
      </c>
      <c r="C145" s="11"/>
      <c r="D145" s="11"/>
      <c r="E145" s="11"/>
      <c r="F145" s="8" t="str">
        <f t="shared" si="11"/>
        <v>n.a.</v>
      </c>
      <c r="G145" s="8" t="str">
        <f t="shared" si="12"/>
        <v>n.a.</v>
      </c>
      <c r="H145" s="11"/>
      <c r="I145" s="11"/>
      <c r="J145" s="11"/>
      <c r="K145" s="8" t="str">
        <f t="shared" si="13"/>
        <v>n.a.</v>
      </c>
      <c r="L145" s="8" t="str">
        <f t="shared" si="14"/>
        <v>n.a.</v>
      </c>
    </row>
    <row r="146" spans="1:12" x14ac:dyDescent="0.3">
      <c r="A146" s="48" t="s">
        <v>987</v>
      </c>
      <c r="B146" s="3" t="s">
        <v>843</v>
      </c>
      <c r="C146" s="11"/>
      <c r="D146" s="11"/>
      <c r="E146" s="11"/>
      <c r="F146" s="8" t="str">
        <f t="shared" si="11"/>
        <v>n.a.</v>
      </c>
      <c r="G146" s="8" t="str">
        <f t="shared" si="12"/>
        <v>n.a.</v>
      </c>
      <c r="H146" s="11"/>
      <c r="I146" s="11"/>
      <c r="J146" s="11"/>
      <c r="K146" s="8" t="str">
        <f t="shared" si="13"/>
        <v>n.a.</v>
      </c>
      <c r="L146" s="8" t="str">
        <f t="shared" si="14"/>
        <v>n.a.</v>
      </c>
    </row>
    <row r="147" spans="1:12" x14ac:dyDescent="0.3">
      <c r="A147" s="48" t="s">
        <v>988</v>
      </c>
      <c r="B147" s="3" t="s">
        <v>843</v>
      </c>
      <c r="C147" s="11"/>
      <c r="D147" s="11"/>
      <c r="E147" s="11"/>
      <c r="F147" s="8" t="str">
        <f t="shared" si="11"/>
        <v>n.a.</v>
      </c>
      <c r="G147" s="8" t="str">
        <f t="shared" si="12"/>
        <v>n.a.</v>
      </c>
      <c r="H147" s="11"/>
      <c r="I147" s="11"/>
      <c r="J147" s="11"/>
      <c r="K147" s="8" t="str">
        <f t="shared" si="13"/>
        <v>n.a.</v>
      </c>
      <c r="L147" s="8" t="str">
        <f t="shared" si="14"/>
        <v>n.a.</v>
      </c>
    </row>
    <row r="148" spans="1:12" x14ac:dyDescent="0.3">
      <c r="A148" s="48" t="s">
        <v>989</v>
      </c>
      <c r="B148" s="3" t="s">
        <v>843</v>
      </c>
      <c r="C148" s="11"/>
      <c r="D148" s="11"/>
      <c r="E148" s="11"/>
      <c r="F148" s="8" t="str">
        <f t="shared" si="11"/>
        <v>n.a.</v>
      </c>
      <c r="G148" s="8" t="str">
        <f t="shared" si="12"/>
        <v>n.a.</v>
      </c>
      <c r="H148" s="11"/>
      <c r="I148" s="11"/>
      <c r="J148" s="11"/>
      <c r="K148" s="8" t="str">
        <f t="shared" si="13"/>
        <v>n.a.</v>
      </c>
      <c r="L148" s="8" t="str">
        <f t="shared" si="14"/>
        <v>n.a.</v>
      </c>
    </row>
    <row r="149" spans="1:12" x14ac:dyDescent="0.3">
      <c r="A149" s="48" t="s">
        <v>990</v>
      </c>
      <c r="B149" s="3" t="s">
        <v>843</v>
      </c>
      <c r="C149" s="11"/>
      <c r="D149" s="11"/>
      <c r="E149" s="11"/>
      <c r="F149" s="8" t="str">
        <f t="shared" si="11"/>
        <v>n.a.</v>
      </c>
      <c r="G149" s="8" t="str">
        <f t="shared" si="12"/>
        <v>n.a.</v>
      </c>
      <c r="H149" s="11"/>
      <c r="I149" s="11"/>
      <c r="J149" s="11"/>
      <c r="K149" s="8" t="str">
        <f t="shared" si="13"/>
        <v>n.a.</v>
      </c>
      <c r="L149" s="8" t="str">
        <f t="shared" si="14"/>
        <v>n.a.</v>
      </c>
    </row>
    <row r="150" spans="1:12" x14ac:dyDescent="0.3">
      <c r="A150" s="48" t="s">
        <v>991</v>
      </c>
      <c r="B150" s="3" t="s">
        <v>843</v>
      </c>
      <c r="C150" s="11"/>
      <c r="D150" s="11"/>
      <c r="E150" s="11"/>
      <c r="F150" s="8" t="str">
        <f t="shared" si="11"/>
        <v>n.a.</v>
      </c>
      <c r="G150" s="8" t="str">
        <f t="shared" si="12"/>
        <v>n.a.</v>
      </c>
      <c r="H150" s="11"/>
      <c r="I150" s="11"/>
      <c r="J150" s="11"/>
      <c r="K150" s="8" t="str">
        <f t="shared" si="13"/>
        <v>n.a.</v>
      </c>
      <c r="L150" s="8" t="str">
        <f t="shared" si="14"/>
        <v>n.a.</v>
      </c>
    </row>
    <row r="151" spans="1:12" x14ac:dyDescent="0.3">
      <c r="A151" s="48" t="s">
        <v>992</v>
      </c>
      <c r="B151" s="3" t="s">
        <v>843</v>
      </c>
      <c r="C151" s="11"/>
      <c r="D151" s="11"/>
      <c r="E151" s="11"/>
      <c r="F151" s="8" t="str">
        <f t="shared" si="11"/>
        <v>n.a.</v>
      </c>
      <c r="G151" s="8" t="str">
        <f t="shared" si="12"/>
        <v>n.a.</v>
      </c>
      <c r="H151" s="11"/>
      <c r="I151" s="11"/>
      <c r="J151" s="11"/>
      <c r="K151" s="8" t="str">
        <f t="shared" si="13"/>
        <v>n.a.</v>
      </c>
      <c r="L151" s="8" t="str">
        <f t="shared" si="14"/>
        <v>n.a.</v>
      </c>
    </row>
    <row r="152" spans="1:12" x14ac:dyDescent="0.3">
      <c r="A152" s="48" t="s">
        <v>993</v>
      </c>
      <c r="B152" s="3" t="s">
        <v>843</v>
      </c>
      <c r="C152" s="11"/>
      <c r="D152" s="11"/>
      <c r="E152" s="11"/>
      <c r="F152" s="8" t="str">
        <f t="shared" si="11"/>
        <v>n.a.</v>
      </c>
      <c r="G152" s="8" t="str">
        <f t="shared" si="12"/>
        <v>n.a.</v>
      </c>
      <c r="H152" s="11"/>
      <c r="I152" s="11"/>
      <c r="J152" s="11"/>
      <c r="K152" s="8" t="str">
        <f t="shared" si="13"/>
        <v>n.a.</v>
      </c>
      <c r="L152" s="8" t="str">
        <f t="shared" si="14"/>
        <v>n.a.</v>
      </c>
    </row>
    <row r="153" spans="1:12" x14ac:dyDescent="0.3">
      <c r="A153" s="48" t="s">
        <v>994</v>
      </c>
      <c r="B153" s="3" t="s">
        <v>843</v>
      </c>
      <c r="C153" s="11"/>
      <c r="D153" s="11"/>
      <c r="E153" s="11"/>
      <c r="F153" s="8" t="str">
        <f t="shared" si="11"/>
        <v>n.a.</v>
      </c>
      <c r="G153" s="8" t="str">
        <f t="shared" si="12"/>
        <v>n.a.</v>
      </c>
      <c r="H153" s="11"/>
      <c r="I153" s="11"/>
      <c r="J153" s="11"/>
      <c r="K153" s="8" t="str">
        <f t="shared" si="13"/>
        <v>n.a.</v>
      </c>
      <c r="L153" s="8" t="str">
        <f t="shared" si="14"/>
        <v>n.a.</v>
      </c>
    </row>
    <row r="154" spans="1:12" x14ac:dyDescent="0.3">
      <c r="A154" s="48" t="s">
        <v>995</v>
      </c>
      <c r="B154" s="3" t="s">
        <v>843</v>
      </c>
      <c r="C154" s="11"/>
      <c r="D154" s="11"/>
      <c r="E154" s="11"/>
      <c r="F154" s="8" t="str">
        <f t="shared" si="11"/>
        <v>n.a.</v>
      </c>
      <c r="G154" s="8" t="str">
        <f t="shared" si="12"/>
        <v>n.a.</v>
      </c>
      <c r="H154" s="11"/>
      <c r="I154" s="11"/>
      <c r="J154" s="11"/>
      <c r="K154" s="8" t="str">
        <f t="shared" si="13"/>
        <v>n.a.</v>
      </c>
      <c r="L154" s="8" t="str">
        <f t="shared" si="14"/>
        <v>n.a.</v>
      </c>
    </row>
    <row r="155" spans="1:12" x14ac:dyDescent="0.3">
      <c r="A155" s="48" t="s">
        <v>996</v>
      </c>
      <c r="B155" s="3" t="s">
        <v>843</v>
      </c>
      <c r="C155" s="11"/>
      <c r="D155" s="11"/>
      <c r="E155" s="11"/>
      <c r="F155" s="8" t="str">
        <f t="shared" si="11"/>
        <v>n.a.</v>
      </c>
      <c r="G155" s="8" t="str">
        <f t="shared" si="12"/>
        <v>n.a.</v>
      </c>
      <c r="H155" s="11"/>
      <c r="I155" s="11"/>
      <c r="J155" s="11"/>
      <c r="K155" s="8" t="str">
        <f t="shared" si="13"/>
        <v>n.a.</v>
      </c>
      <c r="L155" s="8" t="str">
        <f t="shared" si="14"/>
        <v>n.a.</v>
      </c>
    </row>
    <row r="156" spans="1:12" x14ac:dyDescent="0.3">
      <c r="A156" s="48" t="s">
        <v>997</v>
      </c>
      <c r="B156" s="3" t="s">
        <v>843</v>
      </c>
      <c r="C156" s="11"/>
      <c r="D156" s="11"/>
      <c r="E156" s="11"/>
      <c r="F156" s="8" t="str">
        <f t="shared" si="11"/>
        <v>n.a.</v>
      </c>
      <c r="G156" s="8" t="str">
        <f t="shared" si="12"/>
        <v>n.a.</v>
      </c>
      <c r="H156" s="11"/>
      <c r="I156" s="11"/>
      <c r="J156" s="11"/>
      <c r="K156" s="8" t="str">
        <f t="shared" si="13"/>
        <v>n.a.</v>
      </c>
      <c r="L156" s="8" t="str">
        <f t="shared" si="14"/>
        <v>n.a.</v>
      </c>
    </row>
    <row r="157" spans="1:12" x14ac:dyDescent="0.3">
      <c r="A157" s="48" t="s">
        <v>998</v>
      </c>
      <c r="B157" s="3" t="s">
        <v>843</v>
      </c>
      <c r="C157" s="11"/>
      <c r="D157" s="11"/>
      <c r="E157" s="11"/>
      <c r="F157" s="8" t="str">
        <f t="shared" si="11"/>
        <v>n.a.</v>
      </c>
      <c r="G157" s="8" t="str">
        <f t="shared" si="12"/>
        <v>n.a.</v>
      </c>
      <c r="H157" s="11"/>
      <c r="I157" s="11"/>
      <c r="J157" s="11"/>
      <c r="K157" s="8" t="str">
        <f t="shared" si="13"/>
        <v>n.a.</v>
      </c>
      <c r="L157" s="8" t="str">
        <f t="shared" si="14"/>
        <v>n.a.</v>
      </c>
    </row>
    <row r="158" spans="1:12" x14ac:dyDescent="0.3">
      <c r="A158" s="48" t="s">
        <v>999</v>
      </c>
      <c r="B158" s="3" t="s">
        <v>843</v>
      </c>
      <c r="C158" s="11"/>
      <c r="D158" s="11"/>
      <c r="E158" s="11"/>
      <c r="F158" s="8" t="str">
        <f t="shared" si="11"/>
        <v>n.a.</v>
      </c>
      <c r="G158" s="8" t="str">
        <f t="shared" si="12"/>
        <v>n.a.</v>
      </c>
      <c r="H158" s="11"/>
      <c r="I158" s="11"/>
      <c r="J158" s="11"/>
      <c r="K158" s="8" t="str">
        <f t="shared" si="13"/>
        <v>n.a.</v>
      </c>
      <c r="L158" s="8" t="str">
        <f t="shared" si="14"/>
        <v>n.a.</v>
      </c>
    </row>
    <row r="159" spans="1:12" x14ac:dyDescent="0.3">
      <c r="A159" s="48" t="s">
        <v>1000</v>
      </c>
      <c r="B159" s="3" t="s">
        <v>843</v>
      </c>
      <c r="C159" s="11"/>
      <c r="D159" s="11"/>
      <c r="E159" s="11"/>
      <c r="F159" s="8" t="str">
        <f t="shared" si="11"/>
        <v>n.a.</v>
      </c>
      <c r="G159" s="8" t="str">
        <f t="shared" si="12"/>
        <v>n.a.</v>
      </c>
      <c r="H159" s="11"/>
      <c r="I159" s="11"/>
      <c r="J159" s="11"/>
      <c r="K159" s="8" t="str">
        <f t="shared" si="13"/>
        <v>n.a.</v>
      </c>
      <c r="L159" s="8" t="str">
        <f t="shared" si="14"/>
        <v>n.a.</v>
      </c>
    </row>
    <row r="160" spans="1:12" x14ac:dyDescent="0.3">
      <c r="A160" s="48" t="s">
        <v>1001</v>
      </c>
      <c r="B160" s="3" t="s">
        <v>843</v>
      </c>
      <c r="C160" s="11"/>
      <c r="D160" s="11"/>
      <c r="E160" s="11"/>
      <c r="F160" s="8" t="str">
        <f t="shared" si="11"/>
        <v>n.a.</v>
      </c>
      <c r="G160" s="8" t="str">
        <f t="shared" si="12"/>
        <v>n.a.</v>
      </c>
      <c r="H160" s="11"/>
      <c r="I160" s="11"/>
      <c r="J160" s="11"/>
      <c r="K160" s="8" t="str">
        <f t="shared" si="13"/>
        <v>n.a.</v>
      </c>
      <c r="L160" s="8" t="str">
        <f t="shared" si="14"/>
        <v>n.a.</v>
      </c>
    </row>
    <row r="161" spans="1:12" x14ac:dyDescent="0.3">
      <c r="A161" s="48" t="s">
        <v>1002</v>
      </c>
      <c r="B161" s="3" t="s">
        <v>843</v>
      </c>
      <c r="C161" s="11"/>
      <c r="D161" s="11"/>
      <c r="E161" s="11"/>
      <c r="F161" s="8" t="str">
        <f t="shared" si="11"/>
        <v>n.a.</v>
      </c>
      <c r="G161" s="8" t="str">
        <f t="shared" si="12"/>
        <v>n.a.</v>
      </c>
      <c r="H161" s="11"/>
      <c r="I161" s="11"/>
      <c r="J161" s="11"/>
      <c r="K161" s="8" t="str">
        <f t="shared" si="13"/>
        <v>n.a.</v>
      </c>
      <c r="L161" s="8" t="str">
        <f t="shared" si="14"/>
        <v>n.a.</v>
      </c>
    </row>
    <row r="162" spans="1:12" x14ac:dyDescent="0.3">
      <c r="A162" s="48" t="s">
        <v>1003</v>
      </c>
      <c r="B162" s="3" t="s">
        <v>843</v>
      </c>
      <c r="C162" s="11"/>
      <c r="D162" s="11"/>
      <c r="E162" s="11"/>
      <c r="F162" s="8" t="str">
        <f t="shared" si="11"/>
        <v>n.a.</v>
      </c>
      <c r="G162" s="8" t="str">
        <f t="shared" si="12"/>
        <v>n.a.</v>
      </c>
      <c r="H162" s="11"/>
      <c r="I162" s="11"/>
      <c r="J162" s="11"/>
      <c r="K162" s="8" t="str">
        <f t="shared" si="13"/>
        <v>n.a.</v>
      </c>
      <c r="L162" s="8" t="str">
        <f t="shared" si="14"/>
        <v>n.a.</v>
      </c>
    </row>
    <row r="163" spans="1:12" x14ac:dyDescent="0.3">
      <c r="A163" s="48" t="s">
        <v>1004</v>
      </c>
      <c r="B163" s="3" t="s">
        <v>843</v>
      </c>
      <c r="C163" s="11"/>
      <c r="D163" s="11"/>
      <c r="E163" s="11"/>
      <c r="F163" s="8" t="str">
        <f t="shared" si="11"/>
        <v>n.a.</v>
      </c>
      <c r="G163" s="8" t="str">
        <f t="shared" si="12"/>
        <v>n.a.</v>
      </c>
      <c r="H163" s="11"/>
      <c r="I163" s="11"/>
      <c r="J163" s="11"/>
      <c r="K163" s="8" t="str">
        <f t="shared" si="13"/>
        <v>n.a.</v>
      </c>
      <c r="L163" s="8" t="str">
        <f t="shared" si="14"/>
        <v>n.a.</v>
      </c>
    </row>
    <row r="164" spans="1:12" x14ac:dyDescent="0.3">
      <c r="A164" s="48" t="s">
        <v>1005</v>
      </c>
      <c r="B164" s="3" t="s">
        <v>843</v>
      </c>
      <c r="C164" s="11"/>
      <c r="D164" s="11"/>
      <c r="E164" s="11"/>
      <c r="F164" s="8" t="str">
        <f t="shared" si="11"/>
        <v>n.a.</v>
      </c>
      <c r="G164" s="8" t="str">
        <f t="shared" si="12"/>
        <v>n.a.</v>
      </c>
      <c r="H164" s="11"/>
      <c r="I164" s="11"/>
      <c r="J164" s="11"/>
      <c r="K164" s="8" t="str">
        <f t="shared" si="13"/>
        <v>n.a.</v>
      </c>
      <c r="L164" s="8" t="str">
        <f t="shared" si="14"/>
        <v>n.a.</v>
      </c>
    </row>
    <row r="165" spans="1:12" x14ac:dyDescent="0.3">
      <c r="A165" s="48" t="s">
        <v>1006</v>
      </c>
      <c r="B165" s="3" t="s">
        <v>843</v>
      </c>
      <c r="C165" s="11"/>
      <c r="D165" s="11"/>
      <c r="E165" s="11"/>
      <c r="F165" s="8" t="str">
        <f t="shared" si="11"/>
        <v>n.a.</v>
      </c>
      <c r="G165" s="8" t="str">
        <f t="shared" si="12"/>
        <v>n.a.</v>
      </c>
      <c r="H165" s="11"/>
      <c r="I165" s="11"/>
      <c r="J165" s="11"/>
      <c r="K165" s="8" t="str">
        <f t="shared" si="13"/>
        <v>n.a.</v>
      </c>
      <c r="L165" s="8" t="str">
        <f t="shared" si="14"/>
        <v>n.a.</v>
      </c>
    </row>
    <row r="166" spans="1:12" x14ac:dyDescent="0.3">
      <c r="A166" s="48" t="s">
        <v>1007</v>
      </c>
      <c r="B166" s="3" t="s">
        <v>843</v>
      </c>
      <c r="C166" s="11"/>
      <c r="D166" s="11"/>
      <c r="E166" s="11"/>
      <c r="F166" s="8" t="str">
        <f t="shared" si="11"/>
        <v>n.a.</v>
      </c>
      <c r="G166" s="8" t="str">
        <f t="shared" si="12"/>
        <v>n.a.</v>
      </c>
      <c r="H166" s="11"/>
      <c r="I166" s="11"/>
      <c r="J166" s="11"/>
      <c r="K166" s="8" t="str">
        <f t="shared" si="13"/>
        <v>n.a.</v>
      </c>
      <c r="L166" s="8" t="str">
        <f t="shared" si="14"/>
        <v>n.a.</v>
      </c>
    </row>
    <row r="167" spans="1:12" x14ac:dyDescent="0.3">
      <c r="A167" s="48" t="s">
        <v>1008</v>
      </c>
      <c r="B167" s="3" t="s">
        <v>843</v>
      </c>
      <c r="C167" s="11"/>
      <c r="D167" s="11"/>
      <c r="E167" s="11"/>
      <c r="F167" s="8" t="str">
        <f t="shared" si="11"/>
        <v>n.a.</v>
      </c>
      <c r="G167" s="8" t="str">
        <f t="shared" si="12"/>
        <v>n.a.</v>
      </c>
      <c r="H167" s="11"/>
      <c r="I167" s="11"/>
      <c r="J167" s="11"/>
      <c r="K167" s="8" t="str">
        <f t="shared" si="13"/>
        <v>n.a.</v>
      </c>
      <c r="L167" s="8" t="str">
        <f t="shared" si="14"/>
        <v>n.a.</v>
      </c>
    </row>
    <row r="168" spans="1:12" x14ac:dyDescent="0.3">
      <c r="A168" s="48" t="s">
        <v>1009</v>
      </c>
      <c r="B168" s="3" t="s">
        <v>843</v>
      </c>
      <c r="C168" s="11"/>
      <c r="D168" s="11"/>
      <c r="E168" s="11"/>
      <c r="F168" s="8" t="str">
        <f t="shared" si="11"/>
        <v>n.a.</v>
      </c>
      <c r="G168" s="8" t="str">
        <f t="shared" si="12"/>
        <v>n.a.</v>
      </c>
      <c r="H168" s="11"/>
      <c r="I168" s="11"/>
      <c r="J168" s="11"/>
      <c r="K168" s="8" t="str">
        <f t="shared" si="13"/>
        <v>n.a.</v>
      </c>
      <c r="L168" s="8" t="str">
        <f t="shared" si="14"/>
        <v>n.a.</v>
      </c>
    </row>
    <row r="169" spans="1:12" x14ac:dyDescent="0.3">
      <c r="A169" s="48" t="s">
        <v>1010</v>
      </c>
      <c r="B169" s="3" t="s">
        <v>843</v>
      </c>
      <c r="C169" s="11"/>
      <c r="D169" s="11"/>
      <c r="E169" s="11"/>
      <c r="F169" s="8" t="str">
        <f t="shared" si="11"/>
        <v>n.a.</v>
      </c>
      <c r="G169" s="8" t="str">
        <f t="shared" si="12"/>
        <v>n.a.</v>
      </c>
      <c r="H169" s="11"/>
      <c r="I169" s="11"/>
      <c r="J169" s="11"/>
      <c r="K169" s="8" t="str">
        <f t="shared" si="13"/>
        <v>n.a.</v>
      </c>
      <c r="L169" s="8" t="str">
        <f t="shared" si="14"/>
        <v>n.a.</v>
      </c>
    </row>
    <row r="170" spans="1:12" x14ac:dyDescent="0.3">
      <c r="A170" s="48" t="s">
        <v>1011</v>
      </c>
      <c r="B170" s="3" t="s">
        <v>843</v>
      </c>
      <c r="C170" s="11"/>
      <c r="D170" s="11"/>
      <c r="E170" s="11"/>
      <c r="F170" s="8" t="str">
        <f t="shared" si="11"/>
        <v>n.a.</v>
      </c>
      <c r="G170" s="8" t="str">
        <f t="shared" si="12"/>
        <v>n.a.</v>
      </c>
      <c r="H170" s="11"/>
      <c r="I170" s="11"/>
      <c r="J170" s="11"/>
      <c r="K170" s="8" t="str">
        <f t="shared" si="13"/>
        <v>n.a.</v>
      </c>
      <c r="L170" s="8" t="str">
        <f t="shared" si="14"/>
        <v>n.a.</v>
      </c>
    </row>
    <row r="171" spans="1:12" x14ac:dyDescent="0.3">
      <c r="A171" s="48" t="s">
        <v>1012</v>
      </c>
      <c r="B171" s="3" t="s">
        <v>843</v>
      </c>
      <c r="C171" s="11"/>
      <c r="D171" s="11"/>
      <c r="E171" s="11"/>
      <c r="F171" s="8" t="str">
        <f t="shared" si="11"/>
        <v>n.a.</v>
      </c>
      <c r="G171" s="8" t="str">
        <f t="shared" si="12"/>
        <v>n.a.</v>
      </c>
      <c r="H171" s="11"/>
      <c r="I171" s="11"/>
      <c r="J171" s="11"/>
      <c r="K171" s="8" t="str">
        <f t="shared" si="13"/>
        <v>n.a.</v>
      </c>
      <c r="L171" s="8" t="str">
        <f t="shared" si="14"/>
        <v>n.a.</v>
      </c>
    </row>
    <row r="172" spans="1:12" x14ac:dyDescent="0.3">
      <c r="A172" s="48" t="s">
        <v>1013</v>
      </c>
      <c r="B172" s="3" t="s">
        <v>843</v>
      </c>
      <c r="C172" s="11"/>
      <c r="D172" s="11"/>
      <c r="E172" s="11"/>
      <c r="F172" s="8" t="str">
        <f t="shared" si="11"/>
        <v>n.a.</v>
      </c>
      <c r="G172" s="8" t="str">
        <f t="shared" si="12"/>
        <v>n.a.</v>
      </c>
      <c r="H172" s="11"/>
      <c r="I172" s="11"/>
      <c r="J172" s="11"/>
      <c r="K172" s="8" t="str">
        <f t="shared" si="13"/>
        <v>n.a.</v>
      </c>
      <c r="L172" s="8" t="str">
        <f t="shared" si="14"/>
        <v>n.a.</v>
      </c>
    </row>
    <row r="173" spans="1:12" x14ac:dyDescent="0.3">
      <c r="A173" s="48" t="s">
        <v>1014</v>
      </c>
      <c r="B173" s="3" t="s">
        <v>843</v>
      </c>
      <c r="C173" s="11"/>
      <c r="D173" s="11"/>
      <c r="E173" s="11"/>
      <c r="F173" s="8" t="str">
        <f t="shared" si="11"/>
        <v>n.a.</v>
      </c>
      <c r="G173" s="8" t="str">
        <f t="shared" si="12"/>
        <v>n.a.</v>
      </c>
      <c r="H173" s="11"/>
      <c r="I173" s="11"/>
      <c r="J173" s="11"/>
      <c r="K173" s="8" t="str">
        <f t="shared" si="13"/>
        <v>n.a.</v>
      </c>
      <c r="L173" s="8" t="str">
        <f t="shared" si="14"/>
        <v>n.a.</v>
      </c>
    </row>
    <row r="174" spans="1:12" x14ac:dyDescent="0.3">
      <c r="A174" s="48" t="s">
        <v>1015</v>
      </c>
      <c r="B174" s="3" t="s">
        <v>843</v>
      </c>
      <c r="C174" s="11"/>
      <c r="D174" s="11"/>
      <c r="E174" s="11"/>
      <c r="F174" s="8" t="str">
        <f t="shared" si="11"/>
        <v>n.a.</v>
      </c>
      <c r="G174" s="8" t="str">
        <f t="shared" si="12"/>
        <v>n.a.</v>
      </c>
      <c r="H174" s="11"/>
      <c r="I174" s="11"/>
      <c r="J174" s="11"/>
      <c r="K174" s="8" t="str">
        <f t="shared" si="13"/>
        <v>n.a.</v>
      </c>
      <c r="L174" s="8" t="str">
        <f t="shared" si="14"/>
        <v>n.a.</v>
      </c>
    </row>
    <row r="175" spans="1:12" x14ac:dyDescent="0.3">
      <c r="A175" s="48" t="s">
        <v>1016</v>
      </c>
      <c r="B175" s="3" t="s">
        <v>843</v>
      </c>
      <c r="C175" s="11"/>
      <c r="D175" s="11"/>
      <c r="E175" s="11"/>
      <c r="F175" s="8" t="str">
        <f t="shared" si="11"/>
        <v>n.a.</v>
      </c>
      <c r="G175" s="8" t="str">
        <f t="shared" si="12"/>
        <v>n.a.</v>
      </c>
      <c r="H175" s="11"/>
      <c r="I175" s="11"/>
      <c r="J175" s="11"/>
      <c r="K175" s="8" t="str">
        <f t="shared" si="13"/>
        <v>n.a.</v>
      </c>
      <c r="L175" s="8" t="str">
        <f t="shared" si="14"/>
        <v>n.a.</v>
      </c>
    </row>
    <row r="176" spans="1:12" x14ac:dyDescent="0.3">
      <c r="A176" s="48" t="s">
        <v>1017</v>
      </c>
      <c r="B176" s="3" t="s">
        <v>843</v>
      </c>
      <c r="C176" s="11"/>
      <c r="D176" s="11"/>
      <c r="E176" s="11"/>
      <c r="F176" s="8" t="str">
        <f t="shared" si="11"/>
        <v>n.a.</v>
      </c>
      <c r="G176" s="8" t="str">
        <f t="shared" si="12"/>
        <v>n.a.</v>
      </c>
      <c r="H176" s="11"/>
      <c r="I176" s="11"/>
      <c r="J176" s="11"/>
      <c r="K176" s="8" t="str">
        <f t="shared" si="13"/>
        <v>n.a.</v>
      </c>
      <c r="L176" s="8" t="str">
        <f t="shared" si="14"/>
        <v>n.a.</v>
      </c>
    </row>
    <row r="177" spans="1:12" x14ac:dyDescent="0.3">
      <c r="A177" s="48" t="s">
        <v>1018</v>
      </c>
      <c r="B177" s="3" t="s">
        <v>843</v>
      </c>
      <c r="C177" s="11"/>
      <c r="D177" s="11"/>
      <c r="E177" s="11"/>
      <c r="F177" s="8" t="str">
        <f t="shared" si="11"/>
        <v>n.a.</v>
      </c>
      <c r="G177" s="8" t="str">
        <f t="shared" si="12"/>
        <v>n.a.</v>
      </c>
      <c r="H177" s="11"/>
      <c r="I177" s="11"/>
      <c r="J177" s="11"/>
      <c r="K177" s="8" t="str">
        <f t="shared" si="13"/>
        <v>n.a.</v>
      </c>
      <c r="L177" s="8" t="str">
        <f t="shared" si="14"/>
        <v>n.a.</v>
      </c>
    </row>
    <row r="178" spans="1:12" x14ac:dyDescent="0.3">
      <c r="A178" s="48" t="s">
        <v>1019</v>
      </c>
      <c r="B178" s="3" t="s">
        <v>843</v>
      </c>
      <c r="C178" s="11"/>
      <c r="D178" s="11"/>
      <c r="E178" s="11"/>
      <c r="F178" s="8" t="str">
        <f t="shared" si="11"/>
        <v>n.a.</v>
      </c>
      <c r="G178" s="8" t="str">
        <f t="shared" si="12"/>
        <v>n.a.</v>
      </c>
      <c r="H178" s="11"/>
      <c r="I178" s="11"/>
      <c r="J178" s="11"/>
      <c r="K178" s="8" t="str">
        <f t="shared" si="13"/>
        <v>n.a.</v>
      </c>
      <c r="L178" s="8" t="str">
        <f t="shared" si="14"/>
        <v>n.a.</v>
      </c>
    </row>
    <row r="179" spans="1:12" x14ac:dyDescent="0.3">
      <c r="A179" s="48" t="s">
        <v>1020</v>
      </c>
      <c r="B179" s="3" t="s">
        <v>843</v>
      </c>
      <c r="C179" s="11"/>
      <c r="D179" s="11"/>
      <c r="E179" s="11"/>
      <c r="F179" s="8" t="str">
        <f t="shared" si="11"/>
        <v>n.a.</v>
      </c>
      <c r="G179" s="8" t="str">
        <f t="shared" si="12"/>
        <v>n.a.</v>
      </c>
      <c r="H179" s="11"/>
      <c r="I179" s="11"/>
      <c r="J179" s="11"/>
      <c r="K179" s="8" t="str">
        <f t="shared" si="13"/>
        <v>n.a.</v>
      </c>
      <c r="L179" s="8" t="str">
        <f t="shared" si="14"/>
        <v>n.a.</v>
      </c>
    </row>
    <row r="180" spans="1:12" x14ac:dyDescent="0.3">
      <c r="A180" s="48" t="s">
        <v>1021</v>
      </c>
      <c r="B180" s="3" t="s">
        <v>843</v>
      </c>
      <c r="C180" s="11"/>
      <c r="D180" s="11"/>
      <c r="E180" s="11"/>
      <c r="F180" s="8" t="str">
        <f t="shared" si="11"/>
        <v>n.a.</v>
      </c>
      <c r="G180" s="8" t="str">
        <f t="shared" si="12"/>
        <v>n.a.</v>
      </c>
      <c r="H180" s="11"/>
      <c r="I180" s="11"/>
      <c r="J180" s="11"/>
      <c r="K180" s="8" t="str">
        <f t="shared" si="13"/>
        <v>n.a.</v>
      </c>
      <c r="L180" s="8" t="str">
        <f t="shared" si="14"/>
        <v>n.a.</v>
      </c>
    </row>
    <row r="181" spans="1:12" x14ac:dyDescent="0.3">
      <c r="A181" s="48" t="s">
        <v>1022</v>
      </c>
      <c r="B181" s="3" t="s">
        <v>843</v>
      </c>
      <c r="C181" s="11"/>
      <c r="D181" s="11"/>
      <c r="E181" s="11"/>
      <c r="F181" s="8" t="str">
        <f t="shared" si="11"/>
        <v>n.a.</v>
      </c>
      <c r="G181" s="8" t="str">
        <f t="shared" si="12"/>
        <v>n.a.</v>
      </c>
      <c r="H181" s="11"/>
      <c r="I181" s="11"/>
      <c r="J181" s="11"/>
      <c r="K181" s="8" t="str">
        <f t="shared" si="13"/>
        <v>n.a.</v>
      </c>
      <c r="L181" s="8" t="str">
        <f t="shared" si="14"/>
        <v>n.a.</v>
      </c>
    </row>
    <row r="182" spans="1:12" x14ac:dyDescent="0.3">
      <c r="A182" s="48" t="s">
        <v>1023</v>
      </c>
      <c r="B182" s="3" t="s">
        <v>843</v>
      </c>
      <c r="C182" s="11"/>
      <c r="D182" s="11"/>
      <c r="E182" s="11"/>
      <c r="F182" s="8" t="str">
        <f t="shared" si="11"/>
        <v>n.a.</v>
      </c>
      <c r="G182" s="8" t="str">
        <f t="shared" si="12"/>
        <v>n.a.</v>
      </c>
      <c r="H182" s="11"/>
      <c r="I182" s="11"/>
      <c r="J182" s="11"/>
      <c r="K182" s="8" t="str">
        <f t="shared" si="13"/>
        <v>n.a.</v>
      </c>
      <c r="L182" s="8" t="str">
        <f t="shared" si="14"/>
        <v>n.a.</v>
      </c>
    </row>
    <row r="183" spans="1:12" x14ac:dyDescent="0.3">
      <c r="A183" s="48" t="s">
        <v>1024</v>
      </c>
      <c r="B183" s="3" t="s">
        <v>843</v>
      </c>
      <c r="C183" s="11"/>
      <c r="D183" s="11"/>
      <c r="E183" s="11"/>
      <c r="F183" s="8" t="str">
        <f t="shared" si="11"/>
        <v>n.a.</v>
      </c>
      <c r="G183" s="8" t="str">
        <f t="shared" si="12"/>
        <v>n.a.</v>
      </c>
      <c r="H183" s="11"/>
      <c r="I183" s="11"/>
      <c r="J183" s="11"/>
      <c r="K183" s="8" t="str">
        <f t="shared" si="13"/>
        <v>n.a.</v>
      </c>
      <c r="L183" s="8" t="str">
        <f t="shared" si="14"/>
        <v>n.a.</v>
      </c>
    </row>
    <row r="184" spans="1:12" x14ac:dyDescent="0.3">
      <c r="A184" s="48" t="s">
        <v>1025</v>
      </c>
      <c r="B184" s="3" t="s">
        <v>843</v>
      </c>
      <c r="C184" s="11"/>
      <c r="D184" s="11"/>
      <c r="E184" s="11"/>
      <c r="F184" s="8" t="str">
        <f t="shared" si="11"/>
        <v>n.a.</v>
      </c>
      <c r="G184" s="8" t="str">
        <f t="shared" si="12"/>
        <v>n.a.</v>
      </c>
      <c r="H184" s="11"/>
      <c r="I184" s="11"/>
      <c r="J184" s="11"/>
      <c r="K184" s="8" t="str">
        <f t="shared" si="13"/>
        <v>n.a.</v>
      </c>
      <c r="L184" s="8" t="str">
        <f t="shared" si="14"/>
        <v>n.a.</v>
      </c>
    </row>
    <row r="185" spans="1:12" x14ac:dyDescent="0.3">
      <c r="A185" s="48" t="s">
        <v>1026</v>
      </c>
      <c r="B185" s="3" t="s">
        <v>843</v>
      </c>
      <c r="C185" s="11"/>
      <c r="D185" s="11"/>
      <c r="E185" s="11"/>
      <c r="F185" s="8" t="str">
        <f t="shared" si="11"/>
        <v>n.a.</v>
      </c>
      <c r="G185" s="8" t="str">
        <f t="shared" si="12"/>
        <v>n.a.</v>
      </c>
      <c r="H185" s="11"/>
      <c r="I185" s="11"/>
      <c r="J185" s="11"/>
      <c r="K185" s="8" t="str">
        <f t="shared" si="13"/>
        <v>n.a.</v>
      </c>
      <c r="L185" s="8" t="str">
        <f t="shared" si="14"/>
        <v>n.a.</v>
      </c>
    </row>
    <row r="186" spans="1:12" x14ac:dyDescent="0.3">
      <c r="A186" s="48" t="s">
        <v>1027</v>
      </c>
      <c r="B186" s="3" t="s">
        <v>843</v>
      </c>
      <c r="C186" s="11"/>
      <c r="D186" s="11"/>
      <c r="E186" s="11"/>
      <c r="F186" s="8" t="str">
        <f t="shared" si="11"/>
        <v>n.a.</v>
      </c>
      <c r="G186" s="8" t="str">
        <f t="shared" si="12"/>
        <v>n.a.</v>
      </c>
      <c r="H186" s="11"/>
      <c r="I186" s="11"/>
      <c r="J186" s="11"/>
      <c r="K186" s="8" t="str">
        <f t="shared" si="13"/>
        <v>n.a.</v>
      </c>
      <c r="L186" s="8" t="str">
        <f t="shared" si="14"/>
        <v>n.a.</v>
      </c>
    </row>
    <row r="187" spans="1:12" x14ac:dyDescent="0.3">
      <c r="A187" s="48" t="s">
        <v>1028</v>
      </c>
      <c r="B187" s="3" t="s">
        <v>843</v>
      </c>
      <c r="C187" s="11"/>
      <c r="D187" s="11"/>
      <c r="E187" s="11"/>
      <c r="F187" s="8" t="str">
        <f t="shared" si="11"/>
        <v>n.a.</v>
      </c>
      <c r="G187" s="8" t="str">
        <f t="shared" si="12"/>
        <v>n.a.</v>
      </c>
      <c r="H187" s="11"/>
      <c r="I187" s="11"/>
      <c r="J187" s="11"/>
      <c r="K187" s="8" t="str">
        <f t="shared" si="13"/>
        <v>n.a.</v>
      </c>
      <c r="L187" s="8" t="str">
        <f t="shared" si="14"/>
        <v>n.a.</v>
      </c>
    </row>
    <row r="188" spans="1:12" x14ac:dyDescent="0.3">
      <c r="A188" s="48" t="s">
        <v>1029</v>
      </c>
      <c r="B188" s="3" t="s">
        <v>843</v>
      </c>
      <c r="C188" s="11"/>
      <c r="D188" s="11"/>
      <c r="E188" s="11"/>
      <c r="F188" s="8" t="str">
        <f t="shared" si="11"/>
        <v>n.a.</v>
      </c>
      <c r="G188" s="8" t="str">
        <f t="shared" si="12"/>
        <v>n.a.</v>
      </c>
      <c r="H188" s="11"/>
      <c r="I188" s="11"/>
      <c r="J188" s="11"/>
      <c r="K188" s="8" t="str">
        <f t="shared" si="13"/>
        <v>n.a.</v>
      </c>
      <c r="L188" s="8" t="str">
        <f t="shared" si="14"/>
        <v>n.a.</v>
      </c>
    </row>
    <row r="189" spans="1:12" x14ac:dyDescent="0.3">
      <c r="A189" s="48" t="s">
        <v>1030</v>
      </c>
      <c r="B189" s="3" t="s">
        <v>843</v>
      </c>
      <c r="C189" s="11"/>
      <c r="D189" s="11"/>
      <c r="E189" s="11"/>
      <c r="F189" s="8" t="str">
        <f t="shared" si="11"/>
        <v>n.a.</v>
      </c>
      <c r="G189" s="8" t="str">
        <f t="shared" si="12"/>
        <v>n.a.</v>
      </c>
      <c r="H189" s="11"/>
      <c r="I189" s="11"/>
      <c r="J189" s="11"/>
      <c r="K189" s="8" t="str">
        <f t="shared" si="13"/>
        <v>n.a.</v>
      </c>
      <c r="L189" s="8" t="str">
        <f t="shared" si="14"/>
        <v>n.a.</v>
      </c>
    </row>
    <row r="190" spans="1:12" x14ac:dyDescent="0.3">
      <c r="A190" s="48" t="s">
        <v>1031</v>
      </c>
      <c r="B190" s="3" t="s">
        <v>843</v>
      </c>
      <c r="C190" s="11"/>
      <c r="D190" s="11"/>
      <c r="E190" s="11"/>
      <c r="F190" s="8" t="str">
        <f t="shared" si="11"/>
        <v>n.a.</v>
      </c>
      <c r="G190" s="8" t="str">
        <f t="shared" si="12"/>
        <v>n.a.</v>
      </c>
      <c r="H190" s="11"/>
      <c r="I190" s="11"/>
      <c r="J190" s="11"/>
      <c r="K190" s="8" t="str">
        <f t="shared" si="13"/>
        <v>n.a.</v>
      </c>
      <c r="L190" s="8" t="str">
        <f t="shared" si="14"/>
        <v>n.a.</v>
      </c>
    </row>
    <row r="191" spans="1:12" x14ac:dyDescent="0.3">
      <c r="A191" s="48" t="s">
        <v>1032</v>
      </c>
      <c r="B191" s="3" t="s">
        <v>843</v>
      </c>
      <c r="C191" s="11"/>
      <c r="D191" s="11"/>
      <c r="E191" s="11"/>
      <c r="F191" s="8" t="str">
        <f t="shared" si="11"/>
        <v>n.a.</v>
      </c>
      <c r="G191" s="8" t="str">
        <f t="shared" si="12"/>
        <v>n.a.</v>
      </c>
      <c r="H191" s="11"/>
      <c r="I191" s="11"/>
      <c r="J191" s="11"/>
      <c r="K191" s="8" t="str">
        <f t="shared" si="13"/>
        <v>n.a.</v>
      </c>
      <c r="L191" s="8" t="str">
        <f t="shared" si="14"/>
        <v>n.a.</v>
      </c>
    </row>
    <row r="192" spans="1:12" x14ac:dyDescent="0.3">
      <c r="A192" s="48" t="s">
        <v>1033</v>
      </c>
      <c r="B192" s="3" t="s">
        <v>843</v>
      </c>
      <c r="C192" s="11"/>
      <c r="D192" s="11"/>
      <c r="E192" s="11"/>
      <c r="F192" s="8" t="str">
        <f t="shared" si="11"/>
        <v>n.a.</v>
      </c>
      <c r="G192" s="8" t="str">
        <f t="shared" si="12"/>
        <v>n.a.</v>
      </c>
      <c r="H192" s="11"/>
      <c r="I192" s="11"/>
      <c r="J192" s="11"/>
      <c r="K192" s="8" t="str">
        <f t="shared" si="13"/>
        <v>n.a.</v>
      </c>
      <c r="L192" s="8" t="str">
        <f t="shared" si="14"/>
        <v>n.a.</v>
      </c>
    </row>
    <row r="193" spans="1:12" x14ac:dyDescent="0.3">
      <c r="A193" s="48" t="s">
        <v>1034</v>
      </c>
      <c r="B193" s="3" t="s">
        <v>843</v>
      </c>
      <c r="C193" s="11"/>
      <c r="D193" s="11"/>
      <c r="E193" s="11"/>
      <c r="F193" s="8" t="str">
        <f t="shared" si="11"/>
        <v>n.a.</v>
      </c>
      <c r="G193" s="8" t="str">
        <f t="shared" si="12"/>
        <v>n.a.</v>
      </c>
      <c r="H193" s="11"/>
      <c r="I193" s="11"/>
      <c r="J193" s="11"/>
      <c r="K193" s="8" t="str">
        <f t="shared" si="13"/>
        <v>n.a.</v>
      </c>
      <c r="L193" s="8" t="str">
        <f t="shared" si="14"/>
        <v>n.a.</v>
      </c>
    </row>
    <row r="194" spans="1:12" x14ac:dyDescent="0.3">
      <c r="A194" s="48" t="s">
        <v>1035</v>
      </c>
      <c r="B194" s="3" t="s">
        <v>843</v>
      </c>
      <c r="C194" s="11"/>
      <c r="D194" s="11"/>
      <c r="E194" s="11"/>
      <c r="F194" s="8" t="str">
        <f t="shared" si="11"/>
        <v>n.a.</v>
      </c>
      <c r="G194" s="8" t="str">
        <f t="shared" si="12"/>
        <v>n.a.</v>
      </c>
      <c r="H194" s="11"/>
      <c r="I194" s="11"/>
      <c r="J194" s="11"/>
      <c r="K194" s="8" t="str">
        <f t="shared" si="13"/>
        <v>n.a.</v>
      </c>
      <c r="L194" s="8" t="str">
        <f t="shared" si="14"/>
        <v>n.a.</v>
      </c>
    </row>
    <row r="195" spans="1:12" x14ac:dyDescent="0.3">
      <c r="A195" s="48" t="s">
        <v>1036</v>
      </c>
      <c r="B195" s="3" t="s">
        <v>843</v>
      </c>
      <c r="C195" s="11"/>
      <c r="D195" s="11"/>
      <c r="E195" s="11"/>
      <c r="F195" s="8" t="str">
        <f t="shared" ref="F195:F258" si="15">+IFERROR(E195/C195,"n.a.")</f>
        <v>n.a.</v>
      </c>
      <c r="G195" s="8" t="str">
        <f t="shared" ref="G195:G258" si="16">+IFERROR(E195/D195,"n.a.")</f>
        <v>n.a.</v>
      </c>
      <c r="H195" s="11"/>
      <c r="I195" s="11"/>
      <c r="J195" s="11"/>
      <c r="K195" s="8" t="str">
        <f t="shared" si="13"/>
        <v>n.a.</v>
      </c>
      <c r="L195" s="8" t="str">
        <f t="shared" si="14"/>
        <v>n.a.</v>
      </c>
    </row>
    <row r="196" spans="1:12" x14ac:dyDescent="0.3">
      <c r="A196" s="48" t="s">
        <v>1037</v>
      </c>
      <c r="B196" s="3" t="s">
        <v>843</v>
      </c>
      <c r="C196" s="11"/>
      <c r="D196" s="11"/>
      <c r="E196" s="11"/>
      <c r="F196" s="8" t="str">
        <f t="shared" si="15"/>
        <v>n.a.</v>
      </c>
      <c r="G196" s="8" t="str">
        <f t="shared" si="16"/>
        <v>n.a.</v>
      </c>
      <c r="H196" s="11"/>
      <c r="I196" s="11"/>
      <c r="J196" s="11"/>
      <c r="K196" s="8" t="str">
        <f t="shared" si="13"/>
        <v>n.a.</v>
      </c>
      <c r="L196" s="8" t="str">
        <f t="shared" si="14"/>
        <v>n.a.</v>
      </c>
    </row>
    <row r="197" spans="1:12" x14ac:dyDescent="0.3">
      <c r="A197" s="48" t="s">
        <v>1038</v>
      </c>
      <c r="B197" s="3" t="s">
        <v>843</v>
      </c>
      <c r="C197" s="11"/>
      <c r="D197" s="11"/>
      <c r="E197" s="11"/>
      <c r="F197" s="8" t="str">
        <f t="shared" si="15"/>
        <v>n.a.</v>
      </c>
      <c r="G197" s="8" t="str">
        <f t="shared" si="16"/>
        <v>n.a.</v>
      </c>
      <c r="H197" s="11"/>
      <c r="I197" s="11"/>
      <c r="J197" s="11"/>
      <c r="K197" s="8" t="str">
        <f t="shared" si="13"/>
        <v>n.a.</v>
      </c>
      <c r="L197" s="8" t="str">
        <f t="shared" si="14"/>
        <v>n.a.</v>
      </c>
    </row>
    <row r="198" spans="1:12" x14ac:dyDescent="0.3">
      <c r="A198" s="48" t="s">
        <v>1039</v>
      </c>
      <c r="B198" s="3" t="s">
        <v>843</v>
      </c>
      <c r="C198" s="11"/>
      <c r="D198" s="11"/>
      <c r="E198" s="11"/>
      <c r="F198" s="8" t="str">
        <f t="shared" si="15"/>
        <v>n.a.</v>
      </c>
      <c r="G198" s="8" t="str">
        <f t="shared" si="16"/>
        <v>n.a.</v>
      </c>
      <c r="H198" s="11"/>
      <c r="I198" s="11"/>
      <c r="J198" s="11"/>
      <c r="K198" s="8" t="str">
        <f t="shared" si="13"/>
        <v>n.a.</v>
      </c>
      <c r="L198" s="8" t="str">
        <f t="shared" si="14"/>
        <v>n.a.</v>
      </c>
    </row>
    <row r="199" spans="1:12" x14ac:dyDescent="0.3">
      <c r="A199" s="48" t="s">
        <v>1040</v>
      </c>
      <c r="B199" s="3" t="s">
        <v>843</v>
      </c>
      <c r="C199" s="11"/>
      <c r="D199" s="11"/>
      <c r="E199" s="11"/>
      <c r="F199" s="8" t="str">
        <f t="shared" si="15"/>
        <v>n.a.</v>
      </c>
      <c r="G199" s="8" t="str">
        <f t="shared" si="16"/>
        <v>n.a.</v>
      </c>
      <c r="H199" s="11"/>
      <c r="I199" s="11"/>
      <c r="J199" s="11"/>
      <c r="K199" s="8" t="str">
        <f t="shared" si="13"/>
        <v>n.a.</v>
      </c>
      <c r="L199" s="8" t="str">
        <f t="shared" si="14"/>
        <v>n.a.</v>
      </c>
    </row>
    <row r="200" spans="1:12" x14ac:dyDescent="0.3">
      <c r="A200" s="48" t="s">
        <v>1041</v>
      </c>
      <c r="B200" s="3" t="s">
        <v>843</v>
      </c>
      <c r="C200" s="11"/>
      <c r="D200" s="11"/>
      <c r="E200" s="11"/>
      <c r="F200" s="8" t="str">
        <f t="shared" si="15"/>
        <v>n.a.</v>
      </c>
      <c r="G200" s="8" t="str">
        <f t="shared" si="16"/>
        <v>n.a.</v>
      </c>
      <c r="H200" s="11"/>
      <c r="I200" s="11"/>
      <c r="J200" s="11"/>
      <c r="K200" s="8" t="str">
        <f t="shared" ref="K200:K263" si="17">+IFERROR(J200/H200,"n.a.")</f>
        <v>n.a.</v>
      </c>
      <c r="L200" s="8" t="str">
        <f t="shared" ref="L200:L263" si="18">+IFERROR(J200/I200,"n.a.")</f>
        <v>n.a.</v>
      </c>
    </row>
    <row r="201" spans="1:12" x14ac:dyDescent="0.3">
      <c r="A201" s="48" t="s">
        <v>1042</v>
      </c>
      <c r="B201" s="3" t="s">
        <v>843</v>
      </c>
      <c r="C201" s="11"/>
      <c r="D201" s="11"/>
      <c r="E201" s="11"/>
      <c r="F201" s="8" t="str">
        <f t="shared" si="15"/>
        <v>n.a.</v>
      </c>
      <c r="G201" s="8" t="str">
        <f t="shared" si="16"/>
        <v>n.a.</v>
      </c>
      <c r="H201" s="11"/>
      <c r="I201" s="11"/>
      <c r="J201" s="11"/>
      <c r="K201" s="8" t="str">
        <f t="shared" si="17"/>
        <v>n.a.</v>
      </c>
      <c r="L201" s="8" t="str">
        <f t="shared" si="18"/>
        <v>n.a.</v>
      </c>
    </row>
    <row r="202" spans="1:12" x14ac:dyDescent="0.3">
      <c r="A202" s="48" t="s">
        <v>1043</v>
      </c>
      <c r="B202" s="3" t="s">
        <v>843</v>
      </c>
      <c r="C202" s="11"/>
      <c r="D202" s="11"/>
      <c r="E202" s="11"/>
      <c r="F202" s="8" t="str">
        <f t="shared" si="15"/>
        <v>n.a.</v>
      </c>
      <c r="G202" s="8" t="str">
        <f t="shared" si="16"/>
        <v>n.a.</v>
      </c>
      <c r="H202" s="11"/>
      <c r="I202" s="11"/>
      <c r="J202" s="11"/>
      <c r="K202" s="8" t="str">
        <f t="shared" si="17"/>
        <v>n.a.</v>
      </c>
      <c r="L202" s="8" t="str">
        <f t="shared" si="18"/>
        <v>n.a.</v>
      </c>
    </row>
    <row r="203" spans="1:12" x14ac:dyDescent="0.3">
      <c r="A203" s="48" t="s">
        <v>1044</v>
      </c>
      <c r="B203" s="3" t="s">
        <v>843</v>
      </c>
      <c r="C203" s="11"/>
      <c r="D203" s="11"/>
      <c r="E203" s="11"/>
      <c r="F203" s="8" t="str">
        <f t="shared" si="15"/>
        <v>n.a.</v>
      </c>
      <c r="G203" s="8" t="str">
        <f t="shared" si="16"/>
        <v>n.a.</v>
      </c>
      <c r="H203" s="11"/>
      <c r="I203" s="11"/>
      <c r="J203" s="11"/>
      <c r="K203" s="8" t="str">
        <f t="shared" si="17"/>
        <v>n.a.</v>
      </c>
      <c r="L203" s="8" t="str">
        <f t="shared" si="18"/>
        <v>n.a.</v>
      </c>
    </row>
    <row r="204" spans="1:12" x14ac:dyDescent="0.3">
      <c r="A204" s="48" t="s">
        <v>1045</v>
      </c>
      <c r="B204" s="3" t="s">
        <v>843</v>
      </c>
      <c r="C204" s="11"/>
      <c r="D204" s="11"/>
      <c r="E204" s="11"/>
      <c r="F204" s="8" t="str">
        <f t="shared" si="15"/>
        <v>n.a.</v>
      </c>
      <c r="G204" s="8" t="str">
        <f t="shared" si="16"/>
        <v>n.a.</v>
      </c>
      <c r="H204" s="11"/>
      <c r="I204" s="11"/>
      <c r="J204" s="11"/>
      <c r="K204" s="8" t="str">
        <f t="shared" si="17"/>
        <v>n.a.</v>
      </c>
      <c r="L204" s="8" t="str">
        <f t="shared" si="18"/>
        <v>n.a.</v>
      </c>
    </row>
    <row r="205" spans="1:12" x14ac:dyDescent="0.3">
      <c r="A205" s="48" t="s">
        <v>1046</v>
      </c>
      <c r="B205" s="3" t="s">
        <v>843</v>
      </c>
      <c r="C205" s="11"/>
      <c r="D205" s="11"/>
      <c r="E205" s="11"/>
      <c r="F205" s="8" t="str">
        <f t="shared" si="15"/>
        <v>n.a.</v>
      </c>
      <c r="G205" s="8" t="str">
        <f t="shared" si="16"/>
        <v>n.a.</v>
      </c>
      <c r="H205" s="11"/>
      <c r="I205" s="11"/>
      <c r="J205" s="11"/>
      <c r="K205" s="8" t="str">
        <f t="shared" si="17"/>
        <v>n.a.</v>
      </c>
      <c r="L205" s="8" t="str">
        <f t="shared" si="18"/>
        <v>n.a.</v>
      </c>
    </row>
    <row r="206" spans="1:12" x14ac:dyDescent="0.3">
      <c r="A206" s="48" t="s">
        <v>1047</v>
      </c>
      <c r="B206" s="3" t="s">
        <v>843</v>
      </c>
      <c r="C206" s="11"/>
      <c r="D206" s="11"/>
      <c r="E206" s="11"/>
      <c r="F206" s="8" t="str">
        <f t="shared" si="15"/>
        <v>n.a.</v>
      </c>
      <c r="G206" s="8" t="str">
        <f t="shared" si="16"/>
        <v>n.a.</v>
      </c>
      <c r="H206" s="11"/>
      <c r="I206" s="11"/>
      <c r="J206" s="11"/>
      <c r="K206" s="8" t="str">
        <f t="shared" si="17"/>
        <v>n.a.</v>
      </c>
      <c r="L206" s="8" t="str">
        <f t="shared" si="18"/>
        <v>n.a.</v>
      </c>
    </row>
    <row r="207" spans="1:12" x14ac:dyDescent="0.3">
      <c r="A207" s="48" t="s">
        <v>1048</v>
      </c>
      <c r="B207" s="3" t="s">
        <v>843</v>
      </c>
      <c r="C207" s="11"/>
      <c r="D207" s="11"/>
      <c r="E207" s="11"/>
      <c r="F207" s="8" t="str">
        <f t="shared" si="15"/>
        <v>n.a.</v>
      </c>
      <c r="G207" s="8" t="str">
        <f t="shared" si="16"/>
        <v>n.a.</v>
      </c>
      <c r="H207" s="11"/>
      <c r="I207" s="11"/>
      <c r="J207" s="11"/>
      <c r="K207" s="8" t="str">
        <f t="shared" si="17"/>
        <v>n.a.</v>
      </c>
      <c r="L207" s="8" t="str">
        <f t="shared" si="18"/>
        <v>n.a.</v>
      </c>
    </row>
    <row r="208" spans="1:12" x14ac:dyDescent="0.3">
      <c r="A208" s="48" t="s">
        <v>1049</v>
      </c>
      <c r="B208" s="3" t="s">
        <v>843</v>
      </c>
      <c r="C208" s="11"/>
      <c r="D208" s="11"/>
      <c r="E208" s="11"/>
      <c r="F208" s="8" t="str">
        <f t="shared" si="15"/>
        <v>n.a.</v>
      </c>
      <c r="G208" s="8" t="str">
        <f t="shared" si="16"/>
        <v>n.a.</v>
      </c>
      <c r="H208" s="11"/>
      <c r="I208" s="11"/>
      <c r="J208" s="11"/>
      <c r="K208" s="8" t="str">
        <f t="shared" si="17"/>
        <v>n.a.</v>
      </c>
      <c r="L208" s="8" t="str">
        <f t="shared" si="18"/>
        <v>n.a.</v>
      </c>
    </row>
    <row r="209" spans="1:12" x14ac:dyDescent="0.3">
      <c r="A209" s="48" t="s">
        <v>1050</v>
      </c>
      <c r="B209" s="3" t="s">
        <v>843</v>
      </c>
      <c r="C209" s="11"/>
      <c r="D209" s="11"/>
      <c r="E209" s="11"/>
      <c r="F209" s="8" t="str">
        <f t="shared" si="15"/>
        <v>n.a.</v>
      </c>
      <c r="G209" s="8" t="str">
        <f t="shared" si="16"/>
        <v>n.a.</v>
      </c>
      <c r="H209" s="11"/>
      <c r="I209" s="11"/>
      <c r="J209" s="11"/>
      <c r="K209" s="8" t="str">
        <f t="shared" si="17"/>
        <v>n.a.</v>
      </c>
      <c r="L209" s="8" t="str">
        <f t="shared" si="18"/>
        <v>n.a.</v>
      </c>
    </row>
    <row r="210" spans="1:12" x14ac:dyDescent="0.3">
      <c r="A210" s="48" t="s">
        <v>1051</v>
      </c>
      <c r="B210" s="3" t="s">
        <v>843</v>
      </c>
      <c r="C210" s="11"/>
      <c r="D210" s="11"/>
      <c r="E210" s="11"/>
      <c r="F210" s="8" t="str">
        <f t="shared" si="15"/>
        <v>n.a.</v>
      </c>
      <c r="G210" s="8" t="str">
        <f t="shared" si="16"/>
        <v>n.a.</v>
      </c>
      <c r="H210" s="11"/>
      <c r="I210" s="11"/>
      <c r="J210" s="11"/>
      <c r="K210" s="8" t="str">
        <f t="shared" si="17"/>
        <v>n.a.</v>
      </c>
      <c r="L210" s="8" t="str">
        <f t="shared" si="18"/>
        <v>n.a.</v>
      </c>
    </row>
    <row r="211" spans="1:12" x14ac:dyDescent="0.3">
      <c r="A211" s="48" t="s">
        <v>1052</v>
      </c>
      <c r="B211" s="3" t="s">
        <v>843</v>
      </c>
      <c r="C211" s="11"/>
      <c r="D211" s="11"/>
      <c r="E211" s="11"/>
      <c r="F211" s="8" t="str">
        <f t="shared" si="15"/>
        <v>n.a.</v>
      </c>
      <c r="G211" s="8" t="str">
        <f t="shared" si="16"/>
        <v>n.a.</v>
      </c>
      <c r="H211" s="11"/>
      <c r="I211" s="11"/>
      <c r="J211" s="11"/>
      <c r="K211" s="8" t="str">
        <f t="shared" si="17"/>
        <v>n.a.</v>
      </c>
      <c r="L211" s="8" t="str">
        <f t="shared" si="18"/>
        <v>n.a.</v>
      </c>
    </row>
    <row r="212" spans="1:12" x14ac:dyDescent="0.3">
      <c r="A212" s="48" t="s">
        <v>1053</v>
      </c>
      <c r="B212" s="3" t="s">
        <v>843</v>
      </c>
      <c r="C212" s="11"/>
      <c r="D212" s="11"/>
      <c r="E212" s="11"/>
      <c r="F212" s="8" t="str">
        <f t="shared" si="15"/>
        <v>n.a.</v>
      </c>
      <c r="G212" s="8" t="str">
        <f t="shared" si="16"/>
        <v>n.a.</v>
      </c>
      <c r="H212" s="11"/>
      <c r="I212" s="11"/>
      <c r="J212" s="11"/>
      <c r="K212" s="8" t="str">
        <f t="shared" si="17"/>
        <v>n.a.</v>
      </c>
      <c r="L212" s="8" t="str">
        <f t="shared" si="18"/>
        <v>n.a.</v>
      </c>
    </row>
    <row r="213" spans="1:12" x14ac:dyDescent="0.3">
      <c r="A213" s="48" t="s">
        <v>1054</v>
      </c>
      <c r="B213" s="3" t="s">
        <v>843</v>
      </c>
      <c r="C213" s="11"/>
      <c r="D213" s="11"/>
      <c r="E213" s="11"/>
      <c r="F213" s="8" t="str">
        <f t="shared" si="15"/>
        <v>n.a.</v>
      </c>
      <c r="G213" s="8" t="str">
        <f t="shared" si="16"/>
        <v>n.a.</v>
      </c>
      <c r="H213" s="11"/>
      <c r="I213" s="11"/>
      <c r="J213" s="11"/>
      <c r="K213" s="8" t="str">
        <f t="shared" si="17"/>
        <v>n.a.</v>
      </c>
      <c r="L213" s="8" t="str">
        <f t="shared" si="18"/>
        <v>n.a.</v>
      </c>
    </row>
    <row r="214" spans="1:12" x14ac:dyDescent="0.3">
      <c r="A214" s="48" t="s">
        <v>1055</v>
      </c>
      <c r="B214" s="3" t="s">
        <v>843</v>
      </c>
      <c r="C214" s="11"/>
      <c r="D214" s="11"/>
      <c r="E214" s="11"/>
      <c r="F214" s="8" t="str">
        <f t="shared" si="15"/>
        <v>n.a.</v>
      </c>
      <c r="G214" s="8" t="str">
        <f t="shared" si="16"/>
        <v>n.a.</v>
      </c>
      <c r="H214" s="11"/>
      <c r="I214" s="11"/>
      <c r="J214" s="11"/>
      <c r="K214" s="8" t="str">
        <f t="shared" si="17"/>
        <v>n.a.</v>
      </c>
      <c r="L214" s="8" t="str">
        <f t="shared" si="18"/>
        <v>n.a.</v>
      </c>
    </row>
    <row r="215" spans="1:12" x14ac:dyDescent="0.3">
      <c r="A215" s="48" t="s">
        <v>1056</v>
      </c>
      <c r="B215" s="3" t="s">
        <v>843</v>
      </c>
      <c r="C215" s="11"/>
      <c r="D215" s="11"/>
      <c r="E215" s="11"/>
      <c r="F215" s="8" t="str">
        <f t="shared" si="15"/>
        <v>n.a.</v>
      </c>
      <c r="G215" s="8" t="str">
        <f t="shared" si="16"/>
        <v>n.a.</v>
      </c>
      <c r="H215" s="11"/>
      <c r="I215" s="11"/>
      <c r="J215" s="11"/>
      <c r="K215" s="8" t="str">
        <f t="shared" si="17"/>
        <v>n.a.</v>
      </c>
      <c r="L215" s="8" t="str">
        <f t="shared" si="18"/>
        <v>n.a.</v>
      </c>
    </row>
    <row r="216" spans="1:12" x14ac:dyDescent="0.3">
      <c r="A216" s="48" t="s">
        <v>1057</v>
      </c>
      <c r="B216" s="3" t="s">
        <v>843</v>
      </c>
      <c r="C216" s="11"/>
      <c r="D216" s="11"/>
      <c r="E216" s="11"/>
      <c r="F216" s="8" t="str">
        <f t="shared" si="15"/>
        <v>n.a.</v>
      </c>
      <c r="G216" s="8" t="str">
        <f t="shared" si="16"/>
        <v>n.a.</v>
      </c>
      <c r="H216" s="11"/>
      <c r="I216" s="11"/>
      <c r="J216" s="11"/>
      <c r="K216" s="8" t="str">
        <f t="shared" si="17"/>
        <v>n.a.</v>
      </c>
      <c r="L216" s="8" t="str">
        <f t="shared" si="18"/>
        <v>n.a.</v>
      </c>
    </row>
    <row r="217" spans="1:12" x14ac:dyDescent="0.3">
      <c r="A217" s="48" t="s">
        <v>1058</v>
      </c>
      <c r="B217" s="3" t="s">
        <v>843</v>
      </c>
      <c r="C217" s="11"/>
      <c r="D217" s="11"/>
      <c r="E217" s="11"/>
      <c r="F217" s="8" t="str">
        <f t="shared" si="15"/>
        <v>n.a.</v>
      </c>
      <c r="G217" s="8" t="str">
        <f t="shared" si="16"/>
        <v>n.a.</v>
      </c>
      <c r="H217" s="11"/>
      <c r="I217" s="11"/>
      <c r="J217" s="11"/>
      <c r="K217" s="8" t="str">
        <f t="shared" si="17"/>
        <v>n.a.</v>
      </c>
      <c r="L217" s="8" t="str">
        <f t="shared" si="18"/>
        <v>n.a.</v>
      </c>
    </row>
    <row r="218" spans="1:12" x14ac:dyDescent="0.3">
      <c r="A218" s="48" t="s">
        <v>1059</v>
      </c>
      <c r="B218" s="3" t="s">
        <v>843</v>
      </c>
      <c r="C218" s="11"/>
      <c r="D218" s="11"/>
      <c r="E218" s="11"/>
      <c r="F218" s="8" t="str">
        <f t="shared" si="15"/>
        <v>n.a.</v>
      </c>
      <c r="G218" s="8" t="str">
        <f t="shared" si="16"/>
        <v>n.a.</v>
      </c>
      <c r="H218" s="11"/>
      <c r="I218" s="11"/>
      <c r="J218" s="11"/>
      <c r="K218" s="8" t="str">
        <f t="shared" si="17"/>
        <v>n.a.</v>
      </c>
      <c r="L218" s="8" t="str">
        <f t="shared" si="18"/>
        <v>n.a.</v>
      </c>
    </row>
    <row r="219" spans="1:12" x14ac:dyDescent="0.3">
      <c r="A219" s="48" t="s">
        <v>1060</v>
      </c>
      <c r="B219" s="3" t="s">
        <v>843</v>
      </c>
      <c r="C219" s="11"/>
      <c r="D219" s="11"/>
      <c r="E219" s="11"/>
      <c r="F219" s="8" t="str">
        <f t="shared" si="15"/>
        <v>n.a.</v>
      </c>
      <c r="G219" s="8" t="str">
        <f t="shared" si="16"/>
        <v>n.a.</v>
      </c>
      <c r="H219" s="11"/>
      <c r="I219" s="11"/>
      <c r="J219" s="11"/>
      <c r="K219" s="8" t="str">
        <f t="shared" si="17"/>
        <v>n.a.</v>
      </c>
      <c r="L219" s="8" t="str">
        <f t="shared" si="18"/>
        <v>n.a.</v>
      </c>
    </row>
    <row r="220" spans="1:12" x14ac:dyDescent="0.3">
      <c r="A220" s="48" t="s">
        <v>1061</v>
      </c>
      <c r="B220" s="3" t="s">
        <v>843</v>
      </c>
      <c r="C220" s="11"/>
      <c r="D220" s="11"/>
      <c r="E220" s="11"/>
      <c r="F220" s="8" t="str">
        <f t="shared" si="15"/>
        <v>n.a.</v>
      </c>
      <c r="G220" s="8" t="str">
        <f t="shared" si="16"/>
        <v>n.a.</v>
      </c>
      <c r="H220" s="11"/>
      <c r="I220" s="11"/>
      <c r="J220" s="11"/>
      <c r="K220" s="8" t="str">
        <f t="shared" si="17"/>
        <v>n.a.</v>
      </c>
      <c r="L220" s="8" t="str">
        <f t="shared" si="18"/>
        <v>n.a.</v>
      </c>
    </row>
    <row r="221" spans="1:12" x14ac:dyDescent="0.3">
      <c r="A221" s="48" t="s">
        <v>1062</v>
      </c>
      <c r="B221" s="3" t="s">
        <v>843</v>
      </c>
      <c r="C221" s="11"/>
      <c r="D221" s="11"/>
      <c r="E221" s="11"/>
      <c r="F221" s="8" t="str">
        <f t="shared" si="15"/>
        <v>n.a.</v>
      </c>
      <c r="G221" s="8" t="str">
        <f t="shared" si="16"/>
        <v>n.a.</v>
      </c>
      <c r="H221" s="11"/>
      <c r="I221" s="11"/>
      <c r="J221" s="11"/>
      <c r="K221" s="8" t="str">
        <f t="shared" si="17"/>
        <v>n.a.</v>
      </c>
      <c r="L221" s="8" t="str">
        <f t="shared" si="18"/>
        <v>n.a.</v>
      </c>
    </row>
    <row r="222" spans="1:12" x14ac:dyDescent="0.3">
      <c r="A222" s="48" t="s">
        <v>1063</v>
      </c>
      <c r="B222" s="3" t="s">
        <v>843</v>
      </c>
      <c r="C222" s="11"/>
      <c r="D222" s="11"/>
      <c r="E222" s="11"/>
      <c r="F222" s="8" t="str">
        <f t="shared" si="15"/>
        <v>n.a.</v>
      </c>
      <c r="G222" s="8" t="str">
        <f t="shared" si="16"/>
        <v>n.a.</v>
      </c>
      <c r="H222" s="11"/>
      <c r="I222" s="11"/>
      <c r="J222" s="11"/>
      <c r="K222" s="8" t="str">
        <f t="shared" si="17"/>
        <v>n.a.</v>
      </c>
      <c r="L222" s="8" t="str">
        <f t="shared" si="18"/>
        <v>n.a.</v>
      </c>
    </row>
    <row r="223" spans="1:12" x14ac:dyDescent="0.3">
      <c r="A223" s="48" t="s">
        <v>1064</v>
      </c>
      <c r="B223" s="3" t="s">
        <v>843</v>
      </c>
      <c r="C223" s="11"/>
      <c r="D223" s="11"/>
      <c r="E223" s="11"/>
      <c r="F223" s="8" t="str">
        <f t="shared" si="15"/>
        <v>n.a.</v>
      </c>
      <c r="G223" s="8" t="str">
        <f t="shared" si="16"/>
        <v>n.a.</v>
      </c>
      <c r="H223" s="11"/>
      <c r="I223" s="11"/>
      <c r="J223" s="11"/>
      <c r="K223" s="8" t="str">
        <f t="shared" si="17"/>
        <v>n.a.</v>
      </c>
      <c r="L223" s="8" t="str">
        <f t="shared" si="18"/>
        <v>n.a.</v>
      </c>
    </row>
    <row r="224" spans="1:12" x14ac:dyDescent="0.3">
      <c r="A224" s="48" t="s">
        <v>1065</v>
      </c>
      <c r="B224" s="3" t="s">
        <v>843</v>
      </c>
      <c r="C224" s="11"/>
      <c r="D224" s="11"/>
      <c r="E224" s="11"/>
      <c r="F224" s="8" t="str">
        <f t="shared" si="15"/>
        <v>n.a.</v>
      </c>
      <c r="G224" s="8" t="str">
        <f t="shared" si="16"/>
        <v>n.a.</v>
      </c>
      <c r="H224" s="11"/>
      <c r="I224" s="11"/>
      <c r="J224" s="11"/>
      <c r="K224" s="8" t="str">
        <f t="shared" si="17"/>
        <v>n.a.</v>
      </c>
      <c r="L224" s="8" t="str">
        <f t="shared" si="18"/>
        <v>n.a.</v>
      </c>
    </row>
    <row r="225" spans="1:12" x14ac:dyDescent="0.3">
      <c r="A225" s="48" t="s">
        <v>1066</v>
      </c>
      <c r="B225" s="3" t="s">
        <v>843</v>
      </c>
      <c r="C225" s="11"/>
      <c r="D225" s="11"/>
      <c r="E225" s="11"/>
      <c r="F225" s="8" t="str">
        <f t="shared" si="15"/>
        <v>n.a.</v>
      </c>
      <c r="G225" s="8" t="str">
        <f t="shared" si="16"/>
        <v>n.a.</v>
      </c>
      <c r="H225" s="11"/>
      <c r="I225" s="11"/>
      <c r="J225" s="11"/>
      <c r="K225" s="8" t="str">
        <f t="shared" si="17"/>
        <v>n.a.</v>
      </c>
      <c r="L225" s="8" t="str">
        <f t="shared" si="18"/>
        <v>n.a.</v>
      </c>
    </row>
    <row r="226" spans="1:12" x14ac:dyDescent="0.3">
      <c r="A226" s="48" t="s">
        <v>1067</v>
      </c>
      <c r="B226" s="3" t="s">
        <v>843</v>
      </c>
      <c r="C226" s="11"/>
      <c r="D226" s="11"/>
      <c r="E226" s="11"/>
      <c r="F226" s="8" t="str">
        <f t="shared" si="15"/>
        <v>n.a.</v>
      </c>
      <c r="G226" s="8" t="str">
        <f t="shared" si="16"/>
        <v>n.a.</v>
      </c>
      <c r="H226" s="11"/>
      <c r="I226" s="11"/>
      <c r="J226" s="11"/>
      <c r="K226" s="8" t="str">
        <f t="shared" si="17"/>
        <v>n.a.</v>
      </c>
      <c r="L226" s="8" t="str">
        <f t="shared" si="18"/>
        <v>n.a.</v>
      </c>
    </row>
    <row r="227" spans="1:12" x14ac:dyDescent="0.3">
      <c r="A227" s="48" t="s">
        <v>1068</v>
      </c>
      <c r="B227" s="3" t="s">
        <v>843</v>
      </c>
      <c r="C227" s="11"/>
      <c r="D227" s="11"/>
      <c r="E227" s="11"/>
      <c r="F227" s="8" t="str">
        <f t="shared" si="15"/>
        <v>n.a.</v>
      </c>
      <c r="G227" s="8" t="str">
        <f t="shared" si="16"/>
        <v>n.a.</v>
      </c>
      <c r="H227" s="11"/>
      <c r="I227" s="11"/>
      <c r="J227" s="11"/>
      <c r="K227" s="8" t="str">
        <f t="shared" si="17"/>
        <v>n.a.</v>
      </c>
      <c r="L227" s="8" t="str">
        <f t="shared" si="18"/>
        <v>n.a.</v>
      </c>
    </row>
    <row r="228" spans="1:12" x14ac:dyDescent="0.3">
      <c r="A228" s="48" t="s">
        <v>1069</v>
      </c>
      <c r="B228" s="3" t="s">
        <v>843</v>
      </c>
      <c r="C228" s="11"/>
      <c r="D228" s="11"/>
      <c r="E228" s="11"/>
      <c r="F228" s="8" t="str">
        <f t="shared" si="15"/>
        <v>n.a.</v>
      </c>
      <c r="G228" s="8" t="str">
        <f t="shared" si="16"/>
        <v>n.a.</v>
      </c>
      <c r="H228" s="11"/>
      <c r="I228" s="11"/>
      <c r="J228" s="11"/>
      <c r="K228" s="8" t="str">
        <f t="shared" si="17"/>
        <v>n.a.</v>
      </c>
      <c r="L228" s="8" t="str">
        <f t="shared" si="18"/>
        <v>n.a.</v>
      </c>
    </row>
    <row r="229" spans="1:12" x14ac:dyDescent="0.3">
      <c r="A229" s="48" t="s">
        <v>1070</v>
      </c>
      <c r="B229" s="3" t="s">
        <v>843</v>
      </c>
      <c r="C229" s="11"/>
      <c r="D229" s="11"/>
      <c r="E229" s="11"/>
      <c r="F229" s="8" t="str">
        <f t="shared" si="15"/>
        <v>n.a.</v>
      </c>
      <c r="G229" s="8" t="str">
        <f t="shared" si="16"/>
        <v>n.a.</v>
      </c>
      <c r="H229" s="11"/>
      <c r="I229" s="11"/>
      <c r="J229" s="11"/>
      <c r="K229" s="8" t="str">
        <f t="shared" si="17"/>
        <v>n.a.</v>
      </c>
      <c r="L229" s="8" t="str">
        <f t="shared" si="18"/>
        <v>n.a.</v>
      </c>
    </row>
    <row r="230" spans="1:12" x14ac:dyDescent="0.3">
      <c r="A230" s="48" t="s">
        <v>1071</v>
      </c>
      <c r="B230" s="3" t="s">
        <v>843</v>
      </c>
      <c r="C230" s="11"/>
      <c r="D230" s="11"/>
      <c r="E230" s="11"/>
      <c r="F230" s="8" t="str">
        <f t="shared" si="15"/>
        <v>n.a.</v>
      </c>
      <c r="G230" s="8" t="str">
        <f t="shared" si="16"/>
        <v>n.a.</v>
      </c>
      <c r="H230" s="11"/>
      <c r="I230" s="11"/>
      <c r="J230" s="11"/>
      <c r="K230" s="8" t="str">
        <f t="shared" si="17"/>
        <v>n.a.</v>
      </c>
      <c r="L230" s="8" t="str">
        <f t="shared" si="18"/>
        <v>n.a.</v>
      </c>
    </row>
    <row r="231" spans="1:12" x14ac:dyDescent="0.3">
      <c r="A231" s="48" t="s">
        <v>1072</v>
      </c>
      <c r="B231" s="3" t="s">
        <v>843</v>
      </c>
      <c r="C231" s="11"/>
      <c r="D231" s="11"/>
      <c r="E231" s="11"/>
      <c r="F231" s="8" t="str">
        <f t="shared" si="15"/>
        <v>n.a.</v>
      </c>
      <c r="G231" s="8" t="str">
        <f t="shared" si="16"/>
        <v>n.a.</v>
      </c>
      <c r="H231" s="11"/>
      <c r="I231" s="11"/>
      <c r="J231" s="11"/>
      <c r="K231" s="8" t="str">
        <f t="shared" si="17"/>
        <v>n.a.</v>
      </c>
      <c r="L231" s="8" t="str">
        <f t="shared" si="18"/>
        <v>n.a.</v>
      </c>
    </row>
    <row r="232" spans="1:12" x14ac:dyDescent="0.3">
      <c r="A232" s="48" t="s">
        <v>1073</v>
      </c>
      <c r="B232" s="3" t="s">
        <v>843</v>
      </c>
      <c r="C232" s="11"/>
      <c r="D232" s="11"/>
      <c r="E232" s="11"/>
      <c r="F232" s="8" t="str">
        <f t="shared" si="15"/>
        <v>n.a.</v>
      </c>
      <c r="G232" s="8" t="str">
        <f t="shared" si="16"/>
        <v>n.a.</v>
      </c>
      <c r="H232" s="11"/>
      <c r="I232" s="11"/>
      <c r="J232" s="11"/>
      <c r="K232" s="8" t="str">
        <f t="shared" si="17"/>
        <v>n.a.</v>
      </c>
      <c r="L232" s="8" t="str">
        <f t="shared" si="18"/>
        <v>n.a.</v>
      </c>
    </row>
    <row r="233" spans="1:12" x14ac:dyDescent="0.3">
      <c r="A233" s="48" t="s">
        <v>1074</v>
      </c>
      <c r="B233" s="3" t="s">
        <v>843</v>
      </c>
      <c r="C233" s="11"/>
      <c r="D233" s="11"/>
      <c r="E233" s="11"/>
      <c r="F233" s="8" t="str">
        <f t="shared" si="15"/>
        <v>n.a.</v>
      </c>
      <c r="G233" s="8" t="str">
        <f t="shared" si="16"/>
        <v>n.a.</v>
      </c>
      <c r="H233" s="11"/>
      <c r="I233" s="11"/>
      <c r="J233" s="11"/>
      <c r="K233" s="8" t="str">
        <f t="shared" si="17"/>
        <v>n.a.</v>
      </c>
      <c r="L233" s="8" t="str">
        <f t="shared" si="18"/>
        <v>n.a.</v>
      </c>
    </row>
    <row r="234" spans="1:12" x14ac:dyDescent="0.3">
      <c r="A234" s="48" t="s">
        <v>1075</v>
      </c>
      <c r="B234" s="3" t="s">
        <v>843</v>
      </c>
      <c r="C234" s="11"/>
      <c r="D234" s="11"/>
      <c r="E234" s="11"/>
      <c r="F234" s="8" t="str">
        <f t="shared" si="15"/>
        <v>n.a.</v>
      </c>
      <c r="G234" s="8" t="str">
        <f t="shared" si="16"/>
        <v>n.a.</v>
      </c>
      <c r="H234" s="11"/>
      <c r="I234" s="11"/>
      <c r="J234" s="11"/>
      <c r="K234" s="8" t="str">
        <f t="shared" si="17"/>
        <v>n.a.</v>
      </c>
      <c r="L234" s="8" t="str">
        <f t="shared" si="18"/>
        <v>n.a.</v>
      </c>
    </row>
    <row r="235" spans="1:12" x14ac:dyDescent="0.3">
      <c r="A235" s="48" t="s">
        <v>1076</v>
      </c>
      <c r="B235" s="3" t="s">
        <v>843</v>
      </c>
      <c r="C235" s="11"/>
      <c r="D235" s="11"/>
      <c r="E235" s="11"/>
      <c r="F235" s="8" t="str">
        <f t="shared" si="15"/>
        <v>n.a.</v>
      </c>
      <c r="G235" s="8" t="str">
        <f t="shared" si="16"/>
        <v>n.a.</v>
      </c>
      <c r="H235" s="11"/>
      <c r="I235" s="11"/>
      <c r="J235" s="11"/>
      <c r="K235" s="8" t="str">
        <f t="shared" si="17"/>
        <v>n.a.</v>
      </c>
      <c r="L235" s="8" t="str">
        <f t="shared" si="18"/>
        <v>n.a.</v>
      </c>
    </row>
    <row r="236" spans="1:12" x14ac:dyDescent="0.3">
      <c r="A236" s="48" t="s">
        <v>1077</v>
      </c>
      <c r="B236" s="3" t="s">
        <v>843</v>
      </c>
      <c r="C236" s="11"/>
      <c r="D236" s="11"/>
      <c r="E236" s="11"/>
      <c r="F236" s="8" t="str">
        <f t="shared" si="15"/>
        <v>n.a.</v>
      </c>
      <c r="G236" s="8" t="str">
        <f t="shared" si="16"/>
        <v>n.a.</v>
      </c>
      <c r="H236" s="11"/>
      <c r="I236" s="11"/>
      <c r="J236" s="11"/>
      <c r="K236" s="8" t="str">
        <f t="shared" si="17"/>
        <v>n.a.</v>
      </c>
      <c r="L236" s="8" t="str">
        <f t="shared" si="18"/>
        <v>n.a.</v>
      </c>
    </row>
    <row r="237" spans="1:12" x14ac:dyDescent="0.3">
      <c r="A237" s="48" t="s">
        <v>1078</v>
      </c>
      <c r="B237" s="3" t="s">
        <v>843</v>
      </c>
      <c r="C237" s="11"/>
      <c r="D237" s="11"/>
      <c r="E237" s="11"/>
      <c r="F237" s="8" t="str">
        <f t="shared" si="15"/>
        <v>n.a.</v>
      </c>
      <c r="G237" s="8" t="str">
        <f t="shared" si="16"/>
        <v>n.a.</v>
      </c>
      <c r="H237" s="11"/>
      <c r="I237" s="11"/>
      <c r="J237" s="11"/>
      <c r="K237" s="8" t="str">
        <f t="shared" si="17"/>
        <v>n.a.</v>
      </c>
      <c r="L237" s="8" t="str">
        <f t="shared" si="18"/>
        <v>n.a.</v>
      </c>
    </row>
    <row r="238" spans="1:12" x14ac:dyDescent="0.3">
      <c r="A238" s="48" t="s">
        <v>1079</v>
      </c>
      <c r="B238" s="3" t="s">
        <v>843</v>
      </c>
      <c r="C238" s="11"/>
      <c r="D238" s="11"/>
      <c r="E238" s="11"/>
      <c r="F238" s="8" t="str">
        <f t="shared" si="15"/>
        <v>n.a.</v>
      </c>
      <c r="G238" s="8" t="str">
        <f t="shared" si="16"/>
        <v>n.a.</v>
      </c>
      <c r="H238" s="11"/>
      <c r="I238" s="11"/>
      <c r="J238" s="11"/>
      <c r="K238" s="8" t="str">
        <f t="shared" si="17"/>
        <v>n.a.</v>
      </c>
      <c r="L238" s="8" t="str">
        <f t="shared" si="18"/>
        <v>n.a.</v>
      </c>
    </row>
    <row r="239" spans="1:12" x14ac:dyDescent="0.3">
      <c r="A239" s="48" t="s">
        <v>1080</v>
      </c>
      <c r="B239" s="3" t="s">
        <v>843</v>
      </c>
      <c r="C239" s="11"/>
      <c r="D239" s="11"/>
      <c r="E239" s="11"/>
      <c r="F239" s="8" t="str">
        <f t="shared" si="15"/>
        <v>n.a.</v>
      </c>
      <c r="G239" s="8" t="str">
        <f t="shared" si="16"/>
        <v>n.a.</v>
      </c>
      <c r="H239" s="11"/>
      <c r="I239" s="11"/>
      <c r="J239" s="11"/>
      <c r="K239" s="8" t="str">
        <f t="shared" si="17"/>
        <v>n.a.</v>
      </c>
      <c r="L239" s="8" t="str">
        <f t="shared" si="18"/>
        <v>n.a.</v>
      </c>
    </row>
    <row r="240" spans="1:12" x14ac:dyDescent="0.3">
      <c r="A240" s="48" t="s">
        <v>1081</v>
      </c>
      <c r="B240" s="3" t="s">
        <v>843</v>
      </c>
      <c r="C240" s="11"/>
      <c r="D240" s="11"/>
      <c r="E240" s="11"/>
      <c r="F240" s="8" t="str">
        <f t="shared" si="15"/>
        <v>n.a.</v>
      </c>
      <c r="G240" s="8" t="str">
        <f t="shared" si="16"/>
        <v>n.a.</v>
      </c>
      <c r="H240" s="11"/>
      <c r="I240" s="11"/>
      <c r="J240" s="11"/>
      <c r="K240" s="8" t="str">
        <f t="shared" si="17"/>
        <v>n.a.</v>
      </c>
      <c r="L240" s="8" t="str">
        <f t="shared" si="18"/>
        <v>n.a.</v>
      </c>
    </row>
    <row r="241" spans="1:12" x14ac:dyDescent="0.3">
      <c r="A241" s="48" t="s">
        <v>1082</v>
      </c>
      <c r="B241" s="3" t="s">
        <v>843</v>
      </c>
      <c r="C241" s="11"/>
      <c r="D241" s="11"/>
      <c r="E241" s="11"/>
      <c r="F241" s="8" t="str">
        <f t="shared" si="15"/>
        <v>n.a.</v>
      </c>
      <c r="G241" s="8" t="str">
        <f t="shared" si="16"/>
        <v>n.a.</v>
      </c>
      <c r="H241" s="11"/>
      <c r="I241" s="11"/>
      <c r="J241" s="11"/>
      <c r="K241" s="8" t="str">
        <f t="shared" si="17"/>
        <v>n.a.</v>
      </c>
      <c r="L241" s="8" t="str">
        <f t="shared" si="18"/>
        <v>n.a.</v>
      </c>
    </row>
    <row r="242" spans="1:12" x14ac:dyDescent="0.3">
      <c r="A242" s="48" t="s">
        <v>1083</v>
      </c>
      <c r="B242" s="3" t="s">
        <v>843</v>
      </c>
      <c r="C242" s="11"/>
      <c r="D242" s="11"/>
      <c r="E242" s="11"/>
      <c r="F242" s="8" t="str">
        <f t="shared" si="15"/>
        <v>n.a.</v>
      </c>
      <c r="G242" s="8" t="str">
        <f t="shared" si="16"/>
        <v>n.a.</v>
      </c>
      <c r="H242" s="11"/>
      <c r="I242" s="11"/>
      <c r="J242" s="11"/>
      <c r="K242" s="8" t="str">
        <f t="shared" si="17"/>
        <v>n.a.</v>
      </c>
      <c r="L242" s="8" t="str">
        <f t="shared" si="18"/>
        <v>n.a.</v>
      </c>
    </row>
    <row r="243" spans="1:12" x14ac:dyDescent="0.3">
      <c r="A243" s="48" t="s">
        <v>1084</v>
      </c>
      <c r="B243" s="3" t="s">
        <v>843</v>
      </c>
      <c r="C243" s="11"/>
      <c r="D243" s="11"/>
      <c r="E243" s="11"/>
      <c r="F243" s="8" t="str">
        <f t="shared" si="15"/>
        <v>n.a.</v>
      </c>
      <c r="G243" s="8" t="str">
        <f t="shared" si="16"/>
        <v>n.a.</v>
      </c>
      <c r="H243" s="11"/>
      <c r="I243" s="11"/>
      <c r="J243" s="11"/>
      <c r="K243" s="8" t="str">
        <f t="shared" si="17"/>
        <v>n.a.</v>
      </c>
      <c r="L243" s="8" t="str">
        <f t="shared" si="18"/>
        <v>n.a.</v>
      </c>
    </row>
    <row r="244" spans="1:12" x14ac:dyDescent="0.3">
      <c r="A244" s="48" t="s">
        <v>1085</v>
      </c>
      <c r="B244" s="3" t="s">
        <v>843</v>
      </c>
      <c r="C244" s="11"/>
      <c r="D244" s="11"/>
      <c r="E244" s="11"/>
      <c r="F244" s="8" t="str">
        <f t="shared" si="15"/>
        <v>n.a.</v>
      </c>
      <c r="G244" s="8" t="str">
        <f t="shared" si="16"/>
        <v>n.a.</v>
      </c>
      <c r="H244" s="11"/>
      <c r="I244" s="11"/>
      <c r="J244" s="11"/>
      <c r="K244" s="8" t="str">
        <f t="shared" si="17"/>
        <v>n.a.</v>
      </c>
      <c r="L244" s="8" t="str">
        <f t="shared" si="18"/>
        <v>n.a.</v>
      </c>
    </row>
    <row r="245" spans="1:12" x14ac:dyDescent="0.3">
      <c r="A245" s="48" t="s">
        <v>1086</v>
      </c>
      <c r="B245" s="3" t="s">
        <v>843</v>
      </c>
      <c r="C245" s="11"/>
      <c r="D245" s="11"/>
      <c r="E245" s="11"/>
      <c r="F245" s="8" t="str">
        <f t="shared" si="15"/>
        <v>n.a.</v>
      </c>
      <c r="G245" s="8" t="str">
        <f t="shared" si="16"/>
        <v>n.a.</v>
      </c>
      <c r="H245" s="11"/>
      <c r="I245" s="11"/>
      <c r="J245" s="11"/>
      <c r="K245" s="8" t="str">
        <f t="shared" si="17"/>
        <v>n.a.</v>
      </c>
      <c r="L245" s="8" t="str">
        <f t="shared" si="18"/>
        <v>n.a.</v>
      </c>
    </row>
    <row r="246" spans="1:12" x14ac:dyDescent="0.3">
      <c r="A246" s="48" t="s">
        <v>1087</v>
      </c>
      <c r="B246" s="3" t="s">
        <v>843</v>
      </c>
      <c r="C246" s="11"/>
      <c r="D246" s="11"/>
      <c r="E246" s="11"/>
      <c r="F246" s="8" t="str">
        <f t="shared" si="15"/>
        <v>n.a.</v>
      </c>
      <c r="G246" s="8" t="str">
        <f t="shared" si="16"/>
        <v>n.a.</v>
      </c>
      <c r="H246" s="11"/>
      <c r="I246" s="11"/>
      <c r="J246" s="11"/>
      <c r="K246" s="8" t="str">
        <f t="shared" si="17"/>
        <v>n.a.</v>
      </c>
      <c r="L246" s="8" t="str">
        <f t="shared" si="18"/>
        <v>n.a.</v>
      </c>
    </row>
    <row r="247" spans="1:12" x14ac:dyDescent="0.3">
      <c r="A247" s="48" t="s">
        <v>1088</v>
      </c>
      <c r="B247" s="3" t="s">
        <v>843</v>
      </c>
      <c r="C247" s="11"/>
      <c r="D247" s="11"/>
      <c r="E247" s="11"/>
      <c r="F247" s="8" t="str">
        <f t="shared" si="15"/>
        <v>n.a.</v>
      </c>
      <c r="G247" s="8" t="str">
        <f t="shared" si="16"/>
        <v>n.a.</v>
      </c>
      <c r="H247" s="11"/>
      <c r="I247" s="11"/>
      <c r="J247" s="11"/>
      <c r="K247" s="8" t="str">
        <f t="shared" si="17"/>
        <v>n.a.</v>
      </c>
      <c r="L247" s="8" t="str">
        <f t="shared" si="18"/>
        <v>n.a.</v>
      </c>
    </row>
    <row r="248" spans="1:12" x14ac:dyDescent="0.3">
      <c r="A248" s="48" t="s">
        <v>1089</v>
      </c>
      <c r="B248" s="3" t="s">
        <v>843</v>
      </c>
      <c r="C248" s="11"/>
      <c r="D248" s="11"/>
      <c r="E248" s="11"/>
      <c r="F248" s="8" t="str">
        <f t="shared" si="15"/>
        <v>n.a.</v>
      </c>
      <c r="G248" s="8" t="str">
        <f t="shared" si="16"/>
        <v>n.a.</v>
      </c>
      <c r="H248" s="11"/>
      <c r="I248" s="11"/>
      <c r="J248" s="11"/>
      <c r="K248" s="8" t="str">
        <f t="shared" si="17"/>
        <v>n.a.</v>
      </c>
      <c r="L248" s="8" t="str">
        <f t="shared" si="18"/>
        <v>n.a.</v>
      </c>
    </row>
    <row r="249" spans="1:12" x14ac:dyDescent="0.3">
      <c r="A249" s="48" t="s">
        <v>1090</v>
      </c>
      <c r="B249" s="3" t="s">
        <v>843</v>
      </c>
      <c r="C249" s="11"/>
      <c r="D249" s="11"/>
      <c r="E249" s="11"/>
      <c r="F249" s="8" t="str">
        <f t="shared" si="15"/>
        <v>n.a.</v>
      </c>
      <c r="G249" s="8" t="str">
        <f t="shared" si="16"/>
        <v>n.a.</v>
      </c>
      <c r="H249" s="11"/>
      <c r="I249" s="11"/>
      <c r="J249" s="11"/>
      <c r="K249" s="8" t="str">
        <f t="shared" si="17"/>
        <v>n.a.</v>
      </c>
      <c r="L249" s="8" t="str">
        <f t="shared" si="18"/>
        <v>n.a.</v>
      </c>
    </row>
    <row r="250" spans="1:12" x14ac:dyDescent="0.3">
      <c r="A250" s="48" t="s">
        <v>1091</v>
      </c>
      <c r="B250" s="3" t="s">
        <v>843</v>
      </c>
      <c r="C250" s="11"/>
      <c r="D250" s="11"/>
      <c r="E250" s="11"/>
      <c r="F250" s="8" t="str">
        <f t="shared" si="15"/>
        <v>n.a.</v>
      </c>
      <c r="G250" s="8" t="str">
        <f t="shared" si="16"/>
        <v>n.a.</v>
      </c>
      <c r="H250" s="11"/>
      <c r="I250" s="11"/>
      <c r="J250" s="11"/>
      <c r="K250" s="8" t="str">
        <f t="shared" si="17"/>
        <v>n.a.</v>
      </c>
      <c r="L250" s="8" t="str">
        <f t="shared" si="18"/>
        <v>n.a.</v>
      </c>
    </row>
    <row r="251" spans="1:12" x14ac:dyDescent="0.3">
      <c r="A251" s="48" t="s">
        <v>1092</v>
      </c>
      <c r="B251" s="3" t="s">
        <v>843</v>
      </c>
      <c r="C251" s="11"/>
      <c r="D251" s="11"/>
      <c r="E251" s="11"/>
      <c r="F251" s="8" t="str">
        <f t="shared" si="15"/>
        <v>n.a.</v>
      </c>
      <c r="G251" s="8" t="str">
        <f t="shared" si="16"/>
        <v>n.a.</v>
      </c>
      <c r="H251" s="11"/>
      <c r="I251" s="11"/>
      <c r="J251" s="11"/>
      <c r="K251" s="8" t="str">
        <f t="shared" si="17"/>
        <v>n.a.</v>
      </c>
      <c r="L251" s="8" t="str">
        <f t="shared" si="18"/>
        <v>n.a.</v>
      </c>
    </row>
    <row r="252" spans="1:12" x14ac:dyDescent="0.3">
      <c r="A252" s="48" t="s">
        <v>1093</v>
      </c>
      <c r="B252" s="3" t="s">
        <v>843</v>
      </c>
      <c r="C252" s="11"/>
      <c r="D252" s="11"/>
      <c r="E252" s="11"/>
      <c r="F252" s="8" t="str">
        <f t="shared" si="15"/>
        <v>n.a.</v>
      </c>
      <c r="G252" s="8" t="str">
        <f t="shared" si="16"/>
        <v>n.a.</v>
      </c>
      <c r="H252" s="11"/>
      <c r="I252" s="11"/>
      <c r="J252" s="11"/>
      <c r="K252" s="8" t="str">
        <f t="shared" si="17"/>
        <v>n.a.</v>
      </c>
      <c r="L252" s="8" t="str">
        <f t="shared" si="18"/>
        <v>n.a.</v>
      </c>
    </row>
    <row r="253" spans="1:12" x14ac:dyDescent="0.3">
      <c r="A253" s="48" t="s">
        <v>1094</v>
      </c>
      <c r="B253" s="3" t="s">
        <v>843</v>
      </c>
      <c r="C253" s="11"/>
      <c r="D253" s="11"/>
      <c r="E253" s="11"/>
      <c r="F253" s="8" t="str">
        <f t="shared" si="15"/>
        <v>n.a.</v>
      </c>
      <c r="G253" s="8" t="str">
        <f t="shared" si="16"/>
        <v>n.a.</v>
      </c>
      <c r="H253" s="11"/>
      <c r="I253" s="11"/>
      <c r="J253" s="11"/>
      <c r="K253" s="8" t="str">
        <f t="shared" si="17"/>
        <v>n.a.</v>
      </c>
      <c r="L253" s="8" t="str">
        <f t="shared" si="18"/>
        <v>n.a.</v>
      </c>
    </row>
    <row r="254" spans="1:12" x14ac:dyDescent="0.3">
      <c r="A254" s="48" t="s">
        <v>1095</v>
      </c>
      <c r="B254" s="3" t="s">
        <v>843</v>
      </c>
      <c r="C254" s="11"/>
      <c r="D254" s="11"/>
      <c r="E254" s="11"/>
      <c r="F254" s="8" t="str">
        <f t="shared" si="15"/>
        <v>n.a.</v>
      </c>
      <c r="G254" s="8" t="str">
        <f t="shared" si="16"/>
        <v>n.a.</v>
      </c>
      <c r="H254" s="11"/>
      <c r="I254" s="11"/>
      <c r="J254" s="11"/>
      <c r="K254" s="8" t="str">
        <f t="shared" si="17"/>
        <v>n.a.</v>
      </c>
      <c r="L254" s="8" t="str">
        <f t="shared" si="18"/>
        <v>n.a.</v>
      </c>
    </row>
    <row r="255" spans="1:12" x14ac:dyDescent="0.3">
      <c r="A255" s="48" t="s">
        <v>1096</v>
      </c>
      <c r="B255" s="3" t="s">
        <v>843</v>
      </c>
      <c r="C255" s="11"/>
      <c r="D255" s="11"/>
      <c r="E255" s="11"/>
      <c r="F255" s="8" t="str">
        <f t="shared" si="15"/>
        <v>n.a.</v>
      </c>
      <c r="G255" s="8" t="str">
        <f t="shared" si="16"/>
        <v>n.a.</v>
      </c>
      <c r="H255" s="11"/>
      <c r="I255" s="11"/>
      <c r="J255" s="11"/>
      <c r="K255" s="8" t="str">
        <f t="shared" si="17"/>
        <v>n.a.</v>
      </c>
      <c r="L255" s="8" t="str">
        <f t="shared" si="18"/>
        <v>n.a.</v>
      </c>
    </row>
    <row r="256" spans="1:12" x14ac:dyDescent="0.3">
      <c r="A256" s="48" t="s">
        <v>1097</v>
      </c>
      <c r="B256" s="3" t="s">
        <v>843</v>
      </c>
      <c r="C256" s="11"/>
      <c r="D256" s="11"/>
      <c r="E256" s="11"/>
      <c r="F256" s="8" t="str">
        <f t="shared" si="15"/>
        <v>n.a.</v>
      </c>
      <c r="G256" s="8" t="str">
        <f t="shared" si="16"/>
        <v>n.a.</v>
      </c>
      <c r="H256" s="11"/>
      <c r="I256" s="11"/>
      <c r="J256" s="11"/>
      <c r="K256" s="8" t="str">
        <f t="shared" si="17"/>
        <v>n.a.</v>
      </c>
      <c r="L256" s="8" t="str">
        <f t="shared" si="18"/>
        <v>n.a.</v>
      </c>
    </row>
    <row r="257" spans="1:12" x14ac:dyDescent="0.3">
      <c r="A257" s="48" t="s">
        <v>1098</v>
      </c>
      <c r="B257" s="3" t="s">
        <v>843</v>
      </c>
      <c r="C257" s="11"/>
      <c r="D257" s="11"/>
      <c r="E257" s="11"/>
      <c r="F257" s="8" t="str">
        <f t="shared" si="15"/>
        <v>n.a.</v>
      </c>
      <c r="G257" s="8" t="str">
        <f t="shared" si="16"/>
        <v>n.a.</v>
      </c>
      <c r="H257" s="11"/>
      <c r="I257" s="11"/>
      <c r="J257" s="11"/>
      <c r="K257" s="8" t="str">
        <f t="shared" si="17"/>
        <v>n.a.</v>
      </c>
      <c r="L257" s="8" t="str">
        <f t="shared" si="18"/>
        <v>n.a.</v>
      </c>
    </row>
    <row r="258" spans="1:12" x14ac:dyDescent="0.3">
      <c r="A258" s="48" t="s">
        <v>1099</v>
      </c>
      <c r="B258" s="3" t="s">
        <v>843</v>
      </c>
      <c r="C258" s="11"/>
      <c r="D258" s="11"/>
      <c r="E258" s="11"/>
      <c r="F258" s="8" t="str">
        <f t="shared" si="15"/>
        <v>n.a.</v>
      </c>
      <c r="G258" s="8" t="str">
        <f t="shared" si="16"/>
        <v>n.a.</v>
      </c>
      <c r="H258" s="11"/>
      <c r="I258" s="11"/>
      <c r="J258" s="11"/>
      <c r="K258" s="8" t="str">
        <f t="shared" si="17"/>
        <v>n.a.</v>
      </c>
      <c r="L258" s="8" t="str">
        <f t="shared" si="18"/>
        <v>n.a.</v>
      </c>
    </row>
    <row r="259" spans="1:12" x14ac:dyDescent="0.3">
      <c r="A259" s="48" t="s">
        <v>1100</v>
      </c>
      <c r="B259" s="3" t="s">
        <v>843</v>
      </c>
      <c r="C259" s="11"/>
      <c r="D259" s="11"/>
      <c r="E259" s="11"/>
      <c r="F259" s="8" t="str">
        <f t="shared" ref="F259:F322" si="19">+IFERROR(E259/C259,"n.a.")</f>
        <v>n.a.</v>
      </c>
      <c r="G259" s="8" t="str">
        <f t="shared" ref="G259:G322" si="20">+IFERROR(E259/D259,"n.a.")</f>
        <v>n.a.</v>
      </c>
      <c r="H259" s="11"/>
      <c r="I259" s="11"/>
      <c r="J259" s="11"/>
      <c r="K259" s="8" t="str">
        <f t="shared" si="17"/>
        <v>n.a.</v>
      </c>
      <c r="L259" s="8" t="str">
        <f t="shared" si="18"/>
        <v>n.a.</v>
      </c>
    </row>
    <row r="260" spans="1:12" x14ac:dyDescent="0.3">
      <c r="A260" s="48" t="s">
        <v>1101</v>
      </c>
      <c r="B260" s="3" t="s">
        <v>843</v>
      </c>
      <c r="C260" s="11"/>
      <c r="D260" s="11"/>
      <c r="E260" s="11"/>
      <c r="F260" s="8" t="str">
        <f t="shared" si="19"/>
        <v>n.a.</v>
      </c>
      <c r="G260" s="8" t="str">
        <f t="shared" si="20"/>
        <v>n.a.</v>
      </c>
      <c r="H260" s="11"/>
      <c r="I260" s="11"/>
      <c r="J260" s="11"/>
      <c r="K260" s="8" t="str">
        <f t="shared" si="17"/>
        <v>n.a.</v>
      </c>
      <c r="L260" s="8" t="str">
        <f t="shared" si="18"/>
        <v>n.a.</v>
      </c>
    </row>
    <row r="261" spans="1:12" x14ac:dyDescent="0.3">
      <c r="A261" s="48" t="s">
        <v>1102</v>
      </c>
      <c r="B261" s="3" t="s">
        <v>843</v>
      </c>
      <c r="C261" s="11"/>
      <c r="D261" s="11"/>
      <c r="E261" s="11"/>
      <c r="F261" s="8" t="str">
        <f t="shared" si="19"/>
        <v>n.a.</v>
      </c>
      <c r="G261" s="8" t="str">
        <f t="shared" si="20"/>
        <v>n.a.</v>
      </c>
      <c r="H261" s="11"/>
      <c r="I261" s="11"/>
      <c r="J261" s="11"/>
      <c r="K261" s="8" t="str">
        <f t="shared" si="17"/>
        <v>n.a.</v>
      </c>
      <c r="L261" s="8" t="str">
        <f t="shared" si="18"/>
        <v>n.a.</v>
      </c>
    </row>
    <row r="262" spans="1:12" x14ac:dyDescent="0.3">
      <c r="A262" s="48" t="s">
        <v>1103</v>
      </c>
      <c r="B262" s="3" t="s">
        <v>843</v>
      </c>
      <c r="C262" s="11"/>
      <c r="D262" s="11"/>
      <c r="E262" s="11"/>
      <c r="F262" s="8" t="str">
        <f t="shared" si="19"/>
        <v>n.a.</v>
      </c>
      <c r="G262" s="8" t="str">
        <f t="shared" si="20"/>
        <v>n.a.</v>
      </c>
      <c r="H262" s="11"/>
      <c r="I262" s="11"/>
      <c r="J262" s="11"/>
      <c r="K262" s="8" t="str">
        <f t="shared" si="17"/>
        <v>n.a.</v>
      </c>
      <c r="L262" s="8" t="str">
        <f t="shared" si="18"/>
        <v>n.a.</v>
      </c>
    </row>
    <row r="263" spans="1:12" x14ac:dyDescent="0.3">
      <c r="A263" s="48" t="s">
        <v>1104</v>
      </c>
      <c r="B263" s="3" t="s">
        <v>843</v>
      </c>
      <c r="C263" s="11"/>
      <c r="D263" s="11"/>
      <c r="E263" s="11"/>
      <c r="F263" s="8" t="str">
        <f t="shared" si="19"/>
        <v>n.a.</v>
      </c>
      <c r="G263" s="8" t="str">
        <f t="shared" si="20"/>
        <v>n.a.</v>
      </c>
      <c r="H263" s="11"/>
      <c r="I263" s="11"/>
      <c r="J263" s="11"/>
      <c r="K263" s="8" t="str">
        <f t="shared" si="17"/>
        <v>n.a.</v>
      </c>
      <c r="L263" s="8" t="str">
        <f t="shared" si="18"/>
        <v>n.a.</v>
      </c>
    </row>
    <row r="264" spans="1:12" x14ac:dyDescent="0.3">
      <c r="A264" s="48" t="s">
        <v>1105</v>
      </c>
      <c r="B264" s="3" t="s">
        <v>843</v>
      </c>
      <c r="C264" s="11"/>
      <c r="D264" s="11"/>
      <c r="E264" s="11"/>
      <c r="F264" s="8" t="str">
        <f t="shared" si="19"/>
        <v>n.a.</v>
      </c>
      <c r="G264" s="8" t="str">
        <f t="shared" si="20"/>
        <v>n.a.</v>
      </c>
      <c r="H264" s="11"/>
      <c r="I264" s="11"/>
      <c r="J264" s="11"/>
      <c r="K264" s="8" t="str">
        <f t="shared" ref="K264:K302" si="21">+IFERROR(J264/H264,"n.a.")</f>
        <v>n.a.</v>
      </c>
      <c r="L264" s="8" t="str">
        <f t="shared" ref="L264:L302" si="22">+IFERROR(J264/I264,"n.a.")</f>
        <v>n.a.</v>
      </c>
    </row>
    <row r="265" spans="1:12" x14ac:dyDescent="0.3">
      <c r="A265" s="48" t="s">
        <v>1106</v>
      </c>
      <c r="B265" s="3" t="s">
        <v>843</v>
      </c>
      <c r="C265" s="11"/>
      <c r="D265" s="11"/>
      <c r="E265" s="11"/>
      <c r="F265" s="8" t="str">
        <f t="shared" si="19"/>
        <v>n.a.</v>
      </c>
      <c r="G265" s="8" t="str">
        <f t="shared" si="20"/>
        <v>n.a.</v>
      </c>
      <c r="H265" s="11"/>
      <c r="I265" s="11"/>
      <c r="J265" s="11"/>
      <c r="K265" s="8" t="str">
        <f t="shared" si="21"/>
        <v>n.a.</v>
      </c>
      <c r="L265" s="8" t="str">
        <f t="shared" si="22"/>
        <v>n.a.</v>
      </c>
    </row>
    <row r="266" spans="1:12" x14ac:dyDescent="0.3">
      <c r="A266" s="48" t="s">
        <v>1107</v>
      </c>
      <c r="B266" s="3" t="s">
        <v>843</v>
      </c>
      <c r="C266" s="11"/>
      <c r="D266" s="11"/>
      <c r="E266" s="11"/>
      <c r="F266" s="8" t="str">
        <f t="shared" si="19"/>
        <v>n.a.</v>
      </c>
      <c r="G266" s="8" t="str">
        <f t="shared" si="20"/>
        <v>n.a.</v>
      </c>
      <c r="H266" s="11"/>
      <c r="I266" s="11"/>
      <c r="J266" s="11"/>
      <c r="K266" s="8" t="str">
        <f t="shared" si="21"/>
        <v>n.a.</v>
      </c>
      <c r="L266" s="8" t="str">
        <f t="shared" si="22"/>
        <v>n.a.</v>
      </c>
    </row>
    <row r="267" spans="1:12" x14ac:dyDescent="0.3">
      <c r="A267" s="48" t="s">
        <v>1108</v>
      </c>
      <c r="B267" s="3" t="s">
        <v>843</v>
      </c>
      <c r="C267" s="11"/>
      <c r="D267" s="11"/>
      <c r="E267" s="11"/>
      <c r="F267" s="8" t="str">
        <f t="shared" si="19"/>
        <v>n.a.</v>
      </c>
      <c r="G267" s="8" t="str">
        <f t="shared" si="20"/>
        <v>n.a.</v>
      </c>
      <c r="H267" s="11"/>
      <c r="I267" s="11"/>
      <c r="J267" s="11"/>
      <c r="K267" s="8" t="str">
        <f t="shared" si="21"/>
        <v>n.a.</v>
      </c>
      <c r="L267" s="8" t="str">
        <f t="shared" si="22"/>
        <v>n.a.</v>
      </c>
    </row>
    <row r="268" spans="1:12" x14ac:dyDescent="0.3">
      <c r="A268" s="48" t="s">
        <v>1109</v>
      </c>
      <c r="B268" s="3" t="s">
        <v>843</v>
      </c>
      <c r="C268" s="11"/>
      <c r="D268" s="11"/>
      <c r="E268" s="11"/>
      <c r="F268" s="8" t="str">
        <f t="shared" si="19"/>
        <v>n.a.</v>
      </c>
      <c r="G268" s="8" t="str">
        <f t="shared" si="20"/>
        <v>n.a.</v>
      </c>
      <c r="H268" s="11"/>
      <c r="I268" s="11"/>
      <c r="J268" s="11"/>
      <c r="K268" s="8" t="str">
        <f t="shared" si="21"/>
        <v>n.a.</v>
      </c>
      <c r="L268" s="8" t="str">
        <f t="shared" si="22"/>
        <v>n.a.</v>
      </c>
    </row>
    <row r="269" spans="1:12" x14ac:dyDescent="0.3">
      <c r="A269" s="48" t="s">
        <v>1110</v>
      </c>
      <c r="B269" s="3" t="s">
        <v>843</v>
      </c>
      <c r="C269" s="11"/>
      <c r="D269" s="11"/>
      <c r="E269" s="11"/>
      <c r="F269" s="8" t="str">
        <f t="shared" si="19"/>
        <v>n.a.</v>
      </c>
      <c r="G269" s="8" t="str">
        <f t="shared" si="20"/>
        <v>n.a.</v>
      </c>
      <c r="H269" s="11"/>
      <c r="I269" s="11"/>
      <c r="J269" s="11"/>
      <c r="K269" s="8" t="str">
        <f t="shared" si="21"/>
        <v>n.a.</v>
      </c>
      <c r="L269" s="8" t="str">
        <f t="shared" si="22"/>
        <v>n.a.</v>
      </c>
    </row>
    <row r="270" spans="1:12" x14ac:dyDescent="0.3">
      <c r="A270" s="48" t="s">
        <v>1111</v>
      </c>
      <c r="B270" s="3" t="s">
        <v>843</v>
      </c>
      <c r="C270" s="11"/>
      <c r="D270" s="11"/>
      <c r="E270" s="11"/>
      <c r="F270" s="8" t="str">
        <f t="shared" si="19"/>
        <v>n.a.</v>
      </c>
      <c r="G270" s="8" t="str">
        <f t="shared" si="20"/>
        <v>n.a.</v>
      </c>
      <c r="H270" s="11"/>
      <c r="I270" s="11"/>
      <c r="J270" s="11"/>
      <c r="K270" s="8" t="str">
        <f t="shared" si="21"/>
        <v>n.a.</v>
      </c>
      <c r="L270" s="8" t="str">
        <f t="shared" si="22"/>
        <v>n.a.</v>
      </c>
    </row>
    <row r="271" spans="1:12" x14ac:dyDescent="0.3">
      <c r="A271" s="48" t="s">
        <v>1112</v>
      </c>
      <c r="B271" s="3" t="s">
        <v>843</v>
      </c>
      <c r="C271" s="11"/>
      <c r="D271" s="11"/>
      <c r="E271" s="11"/>
      <c r="F271" s="8" t="str">
        <f t="shared" si="19"/>
        <v>n.a.</v>
      </c>
      <c r="G271" s="8" t="str">
        <f t="shared" si="20"/>
        <v>n.a.</v>
      </c>
      <c r="H271" s="11"/>
      <c r="I271" s="11"/>
      <c r="J271" s="11"/>
      <c r="K271" s="8" t="str">
        <f t="shared" si="21"/>
        <v>n.a.</v>
      </c>
      <c r="L271" s="8" t="str">
        <f t="shared" si="22"/>
        <v>n.a.</v>
      </c>
    </row>
    <row r="272" spans="1:12" x14ac:dyDescent="0.3">
      <c r="A272" s="48" t="s">
        <v>1113</v>
      </c>
      <c r="B272" s="3" t="s">
        <v>843</v>
      </c>
      <c r="C272" s="11"/>
      <c r="D272" s="11"/>
      <c r="E272" s="11"/>
      <c r="F272" s="8" t="str">
        <f t="shared" si="19"/>
        <v>n.a.</v>
      </c>
      <c r="G272" s="8" t="str">
        <f t="shared" si="20"/>
        <v>n.a.</v>
      </c>
      <c r="H272" s="11"/>
      <c r="I272" s="11"/>
      <c r="J272" s="11"/>
      <c r="K272" s="8" t="str">
        <f t="shared" si="21"/>
        <v>n.a.</v>
      </c>
      <c r="L272" s="8" t="str">
        <f t="shared" si="22"/>
        <v>n.a.</v>
      </c>
    </row>
    <row r="273" spans="1:12" x14ac:dyDescent="0.3">
      <c r="A273" s="48" t="s">
        <v>1114</v>
      </c>
      <c r="B273" s="3" t="s">
        <v>843</v>
      </c>
      <c r="C273" s="11"/>
      <c r="D273" s="11"/>
      <c r="E273" s="11"/>
      <c r="F273" s="8" t="str">
        <f t="shared" si="19"/>
        <v>n.a.</v>
      </c>
      <c r="G273" s="8" t="str">
        <f t="shared" si="20"/>
        <v>n.a.</v>
      </c>
      <c r="H273" s="11"/>
      <c r="I273" s="11"/>
      <c r="J273" s="11"/>
      <c r="K273" s="8" t="str">
        <f t="shared" si="21"/>
        <v>n.a.</v>
      </c>
      <c r="L273" s="8" t="str">
        <f t="shared" si="22"/>
        <v>n.a.</v>
      </c>
    </row>
    <row r="274" spans="1:12" x14ac:dyDescent="0.3">
      <c r="A274" s="48" t="s">
        <v>1115</v>
      </c>
      <c r="B274" s="3" t="s">
        <v>843</v>
      </c>
      <c r="C274" s="11"/>
      <c r="D274" s="11"/>
      <c r="E274" s="11"/>
      <c r="F274" s="8" t="str">
        <f t="shared" si="19"/>
        <v>n.a.</v>
      </c>
      <c r="G274" s="8" t="str">
        <f t="shared" si="20"/>
        <v>n.a.</v>
      </c>
      <c r="H274" s="11"/>
      <c r="I274" s="11"/>
      <c r="J274" s="11"/>
      <c r="K274" s="8" t="str">
        <f t="shared" si="21"/>
        <v>n.a.</v>
      </c>
      <c r="L274" s="8" t="str">
        <f t="shared" si="22"/>
        <v>n.a.</v>
      </c>
    </row>
    <row r="275" spans="1:12" x14ac:dyDescent="0.3">
      <c r="A275" s="48" t="s">
        <v>1116</v>
      </c>
      <c r="B275" s="3" t="s">
        <v>843</v>
      </c>
      <c r="C275" s="11"/>
      <c r="D275" s="11"/>
      <c r="E275" s="11"/>
      <c r="F275" s="8" t="str">
        <f t="shared" si="19"/>
        <v>n.a.</v>
      </c>
      <c r="G275" s="8" t="str">
        <f t="shared" si="20"/>
        <v>n.a.</v>
      </c>
      <c r="H275" s="11"/>
      <c r="I275" s="11"/>
      <c r="J275" s="11"/>
      <c r="K275" s="8" t="str">
        <f t="shared" si="21"/>
        <v>n.a.</v>
      </c>
      <c r="L275" s="8" t="str">
        <f t="shared" si="22"/>
        <v>n.a.</v>
      </c>
    </row>
    <row r="276" spans="1:12" x14ac:dyDescent="0.3">
      <c r="A276" s="48" t="s">
        <v>1117</v>
      </c>
      <c r="B276" s="3" t="s">
        <v>843</v>
      </c>
      <c r="C276" s="11"/>
      <c r="D276" s="11"/>
      <c r="E276" s="11"/>
      <c r="F276" s="8" t="str">
        <f t="shared" si="19"/>
        <v>n.a.</v>
      </c>
      <c r="G276" s="8" t="str">
        <f t="shared" si="20"/>
        <v>n.a.</v>
      </c>
      <c r="H276" s="11"/>
      <c r="I276" s="11"/>
      <c r="J276" s="11"/>
      <c r="K276" s="8" t="str">
        <f t="shared" si="21"/>
        <v>n.a.</v>
      </c>
      <c r="L276" s="8" t="str">
        <f t="shared" si="22"/>
        <v>n.a.</v>
      </c>
    </row>
    <row r="277" spans="1:12" x14ac:dyDescent="0.3">
      <c r="A277" s="48" t="s">
        <v>1118</v>
      </c>
      <c r="B277" s="3" t="s">
        <v>843</v>
      </c>
      <c r="C277" s="11"/>
      <c r="D277" s="11"/>
      <c r="E277" s="11"/>
      <c r="F277" s="8" t="str">
        <f t="shared" si="19"/>
        <v>n.a.</v>
      </c>
      <c r="G277" s="8" t="str">
        <f t="shared" si="20"/>
        <v>n.a.</v>
      </c>
      <c r="H277" s="11"/>
      <c r="I277" s="11"/>
      <c r="J277" s="11"/>
      <c r="K277" s="8" t="str">
        <f t="shared" si="21"/>
        <v>n.a.</v>
      </c>
      <c r="L277" s="8" t="str">
        <f t="shared" si="22"/>
        <v>n.a.</v>
      </c>
    </row>
    <row r="278" spans="1:12" x14ac:dyDescent="0.3">
      <c r="A278" s="48" t="s">
        <v>1119</v>
      </c>
      <c r="B278" s="3" t="s">
        <v>843</v>
      </c>
      <c r="C278" s="11"/>
      <c r="D278" s="11"/>
      <c r="E278" s="11"/>
      <c r="F278" s="8" t="str">
        <f t="shared" si="19"/>
        <v>n.a.</v>
      </c>
      <c r="G278" s="8" t="str">
        <f t="shared" si="20"/>
        <v>n.a.</v>
      </c>
      <c r="H278" s="11"/>
      <c r="I278" s="11"/>
      <c r="J278" s="11"/>
      <c r="K278" s="8" t="str">
        <f t="shared" si="21"/>
        <v>n.a.</v>
      </c>
      <c r="L278" s="8" t="str">
        <f t="shared" si="22"/>
        <v>n.a.</v>
      </c>
    </row>
    <row r="279" spans="1:12" x14ac:dyDescent="0.3">
      <c r="A279" s="48" t="s">
        <v>1120</v>
      </c>
      <c r="B279" s="3" t="s">
        <v>843</v>
      </c>
      <c r="C279" s="11"/>
      <c r="D279" s="11"/>
      <c r="E279" s="11"/>
      <c r="F279" s="8" t="str">
        <f t="shared" si="19"/>
        <v>n.a.</v>
      </c>
      <c r="G279" s="8" t="str">
        <f t="shared" si="20"/>
        <v>n.a.</v>
      </c>
      <c r="H279" s="11"/>
      <c r="I279" s="11"/>
      <c r="J279" s="11"/>
      <c r="K279" s="8" t="str">
        <f t="shared" si="21"/>
        <v>n.a.</v>
      </c>
      <c r="L279" s="8" t="str">
        <f t="shared" si="22"/>
        <v>n.a.</v>
      </c>
    </row>
    <row r="280" spans="1:12" x14ac:dyDescent="0.3">
      <c r="A280" s="48" t="s">
        <v>1121</v>
      </c>
      <c r="B280" s="3" t="s">
        <v>843</v>
      </c>
      <c r="C280" s="11"/>
      <c r="D280" s="11"/>
      <c r="E280" s="11"/>
      <c r="F280" s="8" t="str">
        <f t="shared" si="19"/>
        <v>n.a.</v>
      </c>
      <c r="G280" s="8" t="str">
        <f t="shared" si="20"/>
        <v>n.a.</v>
      </c>
      <c r="H280" s="11"/>
      <c r="I280" s="11"/>
      <c r="J280" s="11"/>
      <c r="K280" s="8" t="str">
        <f t="shared" si="21"/>
        <v>n.a.</v>
      </c>
      <c r="L280" s="8" t="str">
        <f t="shared" si="22"/>
        <v>n.a.</v>
      </c>
    </row>
    <row r="281" spans="1:12" x14ac:dyDescent="0.3">
      <c r="A281" s="48" t="s">
        <v>1122</v>
      </c>
      <c r="B281" s="3" t="s">
        <v>843</v>
      </c>
      <c r="C281" s="11"/>
      <c r="D281" s="11"/>
      <c r="E281" s="11"/>
      <c r="F281" s="8" t="str">
        <f t="shared" si="19"/>
        <v>n.a.</v>
      </c>
      <c r="G281" s="8" t="str">
        <f t="shared" si="20"/>
        <v>n.a.</v>
      </c>
      <c r="H281" s="11"/>
      <c r="I281" s="11"/>
      <c r="J281" s="11"/>
      <c r="K281" s="8" t="str">
        <f t="shared" si="21"/>
        <v>n.a.</v>
      </c>
      <c r="L281" s="8" t="str">
        <f t="shared" si="22"/>
        <v>n.a.</v>
      </c>
    </row>
    <row r="282" spans="1:12" x14ac:dyDescent="0.3">
      <c r="A282" s="48" t="s">
        <v>1123</v>
      </c>
      <c r="B282" s="3" t="s">
        <v>843</v>
      </c>
      <c r="C282" s="11"/>
      <c r="D282" s="11"/>
      <c r="E282" s="11"/>
      <c r="F282" s="8" t="str">
        <f t="shared" si="19"/>
        <v>n.a.</v>
      </c>
      <c r="G282" s="8" t="str">
        <f t="shared" si="20"/>
        <v>n.a.</v>
      </c>
      <c r="H282" s="11"/>
      <c r="I282" s="11"/>
      <c r="J282" s="11"/>
      <c r="K282" s="8" t="str">
        <f t="shared" si="21"/>
        <v>n.a.</v>
      </c>
      <c r="L282" s="8" t="str">
        <f t="shared" si="22"/>
        <v>n.a.</v>
      </c>
    </row>
    <row r="283" spans="1:12" x14ac:dyDescent="0.3">
      <c r="A283" s="48" t="s">
        <v>1124</v>
      </c>
      <c r="B283" s="3" t="s">
        <v>843</v>
      </c>
      <c r="C283" s="11"/>
      <c r="D283" s="11"/>
      <c r="E283" s="11"/>
      <c r="F283" s="8" t="str">
        <f t="shared" si="19"/>
        <v>n.a.</v>
      </c>
      <c r="G283" s="8" t="str">
        <f t="shared" si="20"/>
        <v>n.a.</v>
      </c>
      <c r="H283" s="11"/>
      <c r="I283" s="11"/>
      <c r="J283" s="11"/>
      <c r="K283" s="8" t="str">
        <f t="shared" si="21"/>
        <v>n.a.</v>
      </c>
      <c r="L283" s="8" t="str">
        <f t="shared" si="22"/>
        <v>n.a.</v>
      </c>
    </row>
    <row r="284" spans="1:12" x14ac:dyDescent="0.3">
      <c r="A284" s="48" t="s">
        <v>1125</v>
      </c>
      <c r="B284" s="3" t="s">
        <v>843</v>
      </c>
      <c r="C284" s="11"/>
      <c r="D284" s="11"/>
      <c r="E284" s="11"/>
      <c r="F284" s="8" t="str">
        <f t="shared" si="19"/>
        <v>n.a.</v>
      </c>
      <c r="G284" s="8" t="str">
        <f t="shared" si="20"/>
        <v>n.a.</v>
      </c>
      <c r="H284" s="11"/>
      <c r="I284" s="11"/>
      <c r="J284" s="11"/>
      <c r="K284" s="8" t="str">
        <f t="shared" si="21"/>
        <v>n.a.</v>
      </c>
      <c r="L284" s="8" t="str">
        <f t="shared" si="22"/>
        <v>n.a.</v>
      </c>
    </row>
    <row r="285" spans="1:12" x14ac:dyDescent="0.3">
      <c r="A285" s="48" t="s">
        <v>1126</v>
      </c>
      <c r="B285" s="3" t="s">
        <v>843</v>
      </c>
      <c r="C285" s="11"/>
      <c r="D285" s="11"/>
      <c r="E285" s="11"/>
      <c r="F285" s="8" t="str">
        <f t="shared" si="19"/>
        <v>n.a.</v>
      </c>
      <c r="G285" s="8" t="str">
        <f t="shared" si="20"/>
        <v>n.a.</v>
      </c>
      <c r="H285" s="11"/>
      <c r="I285" s="11"/>
      <c r="J285" s="11"/>
      <c r="K285" s="8" t="str">
        <f t="shared" si="21"/>
        <v>n.a.</v>
      </c>
      <c r="L285" s="8" t="str">
        <f t="shared" si="22"/>
        <v>n.a.</v>
      </c>
    </row>
    <row r="286" spans="1:12" x14ac:dyDescent="0.3">
      <c r="A286" s="48" t="s">
        <v>1127</v>
      </c>
      <c r="B286" s="3" t="s">
        <v>843</v>
      </c>
      <c r="C286" s="11"/>
      <c r="D286" s="11"/>
      <c r="E286" s="11"/>
      <c r="F286" s="8" t="str">
        <f t="shared" si="19"/>
        <v>n.a.</v>
      </c>
      <c r="G286" s="8" t="str">
        <f t="shared" si="20"/>
        <v>n.a.</v>
      </c>
      <c r="H286" s="11"/>
      <c r="I286" s="11"/>
      <c r="J286" s="11"/>
      <c r="K286" s="8" t="str">
        <f t="shared" si="21"/>
        <v>n.a.</v>
      </c>
      <c r="L286" s="8" t="str">
        <f t="shared" si="22"/>
        <v>n.a.</v>
      </c>
    </row>
    <row r="287" spans="1:12" x14ac:dyDescent="0.3">
      <c r="A287" s="48" t="s">
        <v>1128</v>
      </c>
      <c r="B287" s="3" t="s">
        <v>843</v>
      </c>
      <c r="C287" s="11"/>
      <c r="D287" s="11"/>
      <c r="E287" s="11"/>
      <c r="F287" s="8" t="str">
        <f t="shared" si="19"/>
        <v>n.a.</v>
      </c>
      <c r="G287" s="8" t="str">
        <f t="shared" si="20"/>
        <v>n.a.</v>
      </c>
      <c r="H287" s="11"/>
      <c r="I287" s="11"/>
      <c r="J287" s="11"/>
      <c r="K287" s="8" t="str">
        <f t="shared" si="21"/>
        <v>n.a.</v>
      </c>
      <c r="L287" s="8" t="str">
        <f t="shared" si="22"/>
        <v>n.a.</v>
      </c>
    </row>
    <row r="288" spans="1:12" x14ac:dyDescent="0.3">
      <c r="A288" s="48" t="s">
        <v>1129</v>
      </c>
      <c r="B288" s="3" t="s">
        <v>843</v>
      </c>
      <c r="C288" s="11"/>
      <c r="D288" s="11"/>
      <c r="E288" s="11"/>
      <c r="F288" s="8" t="str">
        <f t="shared" si="19"/>
        <v>n.a.</v>
      </c>
      <c r="G288" s="8" t="str">
        <f t="shared" si="20"/>
        <v>n.a.</v>
      </c>
      <c r="H288" s="11"/>
      <c r="I288" s="11"/>
      <c r="J288" s="11"/>
      <c r="K288" s="8" t="str">
        <f t="shared" si="21"/>
        <v>n.a.</v>
      </c>
      <c r="L288" s="8" t="str">
        <f t="shared" si="22"/>
        <v>n.a.</v>
      </c>
    </row>
    <row r="289" spans="1:12" x14ac:dyDescent="0.3">
      <c r="A289" s="48" t="s">
        <v>1130</v>
      </c>
      <c r="B289" s="3" t="s">
        <v>843</v>
      </c>
      <c r="C289" s="11"/>
      <c r="D289" s="11"/>
      <c r="E289" s="11"/>
      <c r="F289" s="8" t="str">
        <f t="shared" si="19"/>
        <v>n.a.</v>
      </c>
      <c r="G289" s="8" t="str">
        <f t="shared" si="20"/>
        <v>n.a.</v>
      </c>
      <c r="H289" s="11"/>
      <c r="I289" s="11"/>
      <c r="J289" s="11"/>
      <c r="K289" s="8" t="str">
        <f t="shared" si="21"/>
        <v>n.a.</v>
      </c>
      <c r="L289" s="8" t="str">
        <f t="shared" si="22"/>
        <v>n.a.</v>
      </c>
    </row>
    <row r="290" spans="1:12" x14ac:dyDescent="0.3">
      <c r="A290" s="48" t="s">
        <v>1131</v>
      </c>
      <c r="B290" s="3" t="s">
        <v>843</v>
      </c>
      <c r="C290" s="11"/>
      <c r="D290" s="11"/>
      <c r="E290" s="11"/>
      <c r="F290" s="8" t="str">
        <f t="shared" si="19"/>
        <v>n.a.</v>
      </c>
      <c r="G290" s="8" t="str">
        <f t="shared" si="20"/>
        <v>n.a.</v>
      </c>
      <c r="H290" s="11"/>
      <c r="I290" s="11"/>
      <c r="J290" s="11"/>
      <c r="K290" s="8" t="str">
        <f t="shared" si="21"/>
        <v>n.a.</v>
      </c>
      <c r="L290" s="8" t="str">
        <f t="shared" si="22"/>
        <v>n.a.</v>
      </c>
    </row>
    <row r="291" spans="1:12" x14ac:dyDescent="0.3">
      <c r="A291" s="48" t="s">
        <v>1132</v>
      </c>
      <c r="B291" s="3" t="s">
        <v>843</v>
      </c>
      <c r="C291" s="11"/>
      <c r="D291" s="11"/>
      <c r="E291" s="11"/>
      <c r="F291" s="8" t="str">
        <f t="shared" si="19"/>
        <v>n.a.</v>
      </c>
      <c r="G291" s="8" t="str">
        <f t="shared" si="20"/>
        <v>n.a.</v>
      </c>
      <c r="H291" s="11"/>
      <c r="I291" s="11"/>
      <c r="J291" s="11"/>
      <c r="K291" s="8" t="str">
        <f t="shared" si="21"/>
        <v>n.a.</v>
      </c>
      <c r="L291" s="8" t="str">
        <f t="shared" si="22"/>
        <v>n.a.</v>
      </c>
    </row>
    <row r="292" spans="1:12" x14ac:dyDescent="0.3">
      <c r="A292" s="48" t="s">
        <v>1133</v>
      </c>
      <c r="B292" s="3" t="s">
        <v>843</v>
      </c>
      <c r="C292" s="11"/>
      <c r="D292" s="11"/>
      <c r="E292" s="11"/>
      <c r="F292" s="8" t="str">
        <f t="shared" si="19"/>
        <v>n.a.</v>
      </c>
      <c r="G292" s="8" t="str">
        <f t="shared" si="20"/>
        <v>n.a.</v>
      </c>
      <c r="H292" s="11"/>
      <c r="I292" s="11"/>
      <c r="J292" s="11"/>
      <c r="K292" s="8" t="str">
        <f t="shared" si="21"/>
        <v>n.a.</v>
      </c>
      <c r="L292" s="8" t="str">
        <f t="shared" si="22"/>
        <v>n.a.</v>
      </c>
    </row>
    <row r="293" spans="1:12" x14ac:dyDescent="0.3">
      <c r="A293" s="48" t="s">
        <v>1134</v>
      </c>
      <c r="B293" s="3" t="s">
        <v>843</v>
      </c>
      <c r="C293" s="11"/>
      <c r="D293" s="11"/>
      <c r="E293" s="11"/>
      <c r="F293" s="8" t="str">
        <f t="shared" si="19"/>
        <v>n.a.</v>
      </c>
      <c r="G293" s="8" t="str">
        <f t="shared" si="20"/>
        <v>n.a.</v>
      </c>
      <c r="H293" s="11"/>
      <c r="I293" s="11"/>
      <c r="J293" s="11"/>
      <c r="K293" s="8" t="str">
        <f t="shared" si="21"/>
        <v>n.a.</v>
      </c>
      <c r="L293" s="8" t="str">
        <f t="shared" si="22"/>
        <v>n.a.</v>
      </c>
    </row>
    <row r="294" spans="1:12" x14ac:dyDescent="0.3">
      <c r="A294" s="48" t="s">
        <v>1135</v>
      </c>
      <c r="B294" s="3" t="s">
        <v>843</v>
      </c>
      <c r="C294" s="11"/>
      <c r="D294" s="11"/>
      <c r="E294" s="11"/>
      <c r="F294" s="8" t="str">
        <f t="shared" si="19"/>
        <v>n.a.</v>
      </c>
      <c r="G294" s="8" t="str">
        <f t="shared" si="20"/>
        <v>n.a.</v>
      </c>
      <c r="H294" s="11"/>
      <c r="I294" s="11"/>
      <c r="J294" s="11"/>
      <c r="K294" s="8" t="str">
        <f t="shared" si="21"/>
        <v>n.a.</v>
      </c>
      <c r="L294" s="8" t="str">
        <f t="shared" si="22"/>
        <v>n.a.</v>
      </c>
    </row>
    <row r="295" spans="1:12" x14ac:dyDescent="0.3">
      <c r="A295" s="48" t="s">
        <v>1136</v>
      </c>
      <c r="B295" s="3" t="s">
        <v>843</v>
      </c>
      <c r="C295" s="11"/>
      <c r="D295" s="11"/>
      <c r="E295" s="11"/>
      <c r="F295" s="8" t="str">
        <f t="shared" si="19"/>
        <v>n.a.</v>
      </c>
      <c r="G295" s="8" t="str">
        <f t="shared" si="20"/>
        <v>n.a.</v>
      </c>
      <c r="H295" s="11"/>
      <c r="I295" s="11"/>
      <c r="J295" s="11"/>
      <c r="K295" s="8" t="str">
        <f t="shared" si="21"/>
        <v>n.a.</v>
      </c>
      <c r="L295" s="8" t="str">
        <f t="shared" si="22"/>
        <v>n.a.</v>
      </c>
    </row>
    <row r="296" spans="1:12" x14ac:dyDescent="0.3">
      <c r="A296" s="48" t="s">
        <v>1137</v>
      </c>
      <c r="B296" s="3" t="s">
        <v>843</v>
      </c>
      <c r="C296" s="11"/>
      <c r="D296" s="11"/>
      <c r="E296" s="11"/>
      <c r="F296" s="8" t="str">
        <f t="shared" si="19"/>
        <v>n.a.</v>
      </c>
      <c r="G296" s="8" t="str">
        <f t="shared" si="20"/>
        <v>n.a.</v>
      </c>
      <c r="H296" s="11"/>
      <c r="I296" s="11"/>
      <c r="J296" s="11"/>
      <c r="K296" s="8" t="str">
        <f t="shared" si="21"/>
        <v>n.a.</v>
      </c>
      <c r="L296" s="8" t="str">
        <f t="shared" si="22"/>
        <v>n.a.</v>
      </c>
    </row>
    <row r="297" spans="1:12" x14ac:dyDescent="0.3">
      <c r="A297" s="48" t="s">
        <v>1138</v>
      </c>
      <c r="B297" s="3" t="s">
        <v>843</v>
      </c>
      <c r="C297" s="11"/>
      <c r="D297" s="11"/>
      <c r="E297" s="11"/>
      <c r="F297" s="8" t="str">
        <f t="shared" si="19"/>
        <v>n.a.</v>
      </c>
      <c r="G297" s="8" t="str">
        <f t="shared" si="20"/>
        <v>n.a.</v>
      </c>
      <c r="H297" s="11"/>
      <c r="I297" s="11"/>
      <c r="J297" s="11"/>
      <c r="K297" s="8" t="str">
        <f t="shared" si="21"/>
        <v>n.a.</v>
      </c>
      <c r="L297" s="8" t="str">
        <f t="shared" si="22"/>
        <v>n.a.</v>
      </c>
    </row>
    <row r="298" spans="1:12" x14ac:dyDescent="0.3">
      <c r="A298" s="48" t="s">
        <v>1139</v>
      </c>
      <c r="B298" s="3" t="s">
        <v>843</v>
      </c>
      <c r="C298" s="11"/>
      <c r="D298" s="11"/>
      <c r="E298" s="11"/>
      <c r="F298" s="8" t="str">
        <f t="shared" si="19"/>
        <v>n.a.</v>
      </c>
      <c r="G298" s="8" t="str">
        <f t="shared" si="20"/>
        <v>n.a.</v>
      </c>
      <c r="H298" s="11"/>
      <c r="I298" s="11"/>
      <c r="J298" s="11"/>
      <c r="K298" s="8" t="str">
        <f t="shared" si="21"/>
        <v>n.a.</v>
      </c>
      <c r="L298" s="8" t="str">
        <f t="shared" si="22"/>
        <v>n.a.</v>
      </c>
    </row>
    <row r="299" spans="1:12" x14ac:dyDescent="0.3">
      <c r="A299" s="48" t="s">
        <v>1140</v>
      </c>
      <c r="B299" s="3" t="s">
        <v>843</v>
      </c>
      <c r="C299" s="11"/>
      <c r="D299" s="11"/>
      <c r="E299" s="11"/>
      <c r="F299" s="8" t="str">
        <f t="shared" si="19"/>
        <v>n.a.</v>
      </c>
      <c r="G299" s="8" t="str">
        <f t="shared" si="20"/>
        <v>n.a.</v>
      </c>
      <c r="H299" s="11"/>
      <c r="I299" s="11"/>
      <c r="J299" s="11"/>
      <c r="K299" s="8" t="str">
        <f t="shared" si="21"/>
        <v>n.a.</v>
      </c>
      <c r="L299" s="8" t="str">
        <f t="shared" si="22"/>
        <v>n.a.</v>
      </c>
    </row>
    <row r="300" spans="1:12" x14ac:dyDescent="0.3">
      <c r="A300" s="48" t="s">
        <v>1141</v>
      </c>
      <c r="B300" s="3" t="s">
        <v>843</v>
      </c>
      <c r="C300" s="11"/>
      <c r="D300" s="11"/>
      <c r="E300" s="11"/>
      <c r="F300" s="8" t="str">
        <f t="shared" si="19"/>
        <v>n.a.</v>
      </c>
      <c r="G300" s="8" t="str">
        <f t="shared" si="20"/>
        <v>n.a.</v>
      </c>
      <c r="H300" s="11"/>
      <c r="I300" s="11"/>
      <c r="J300" s="11"/>
      <c r="K300" s="8" t="str">
        <f t="shared" si="21"/>
        <v>n.a.</v>
      </c>
      <c r="L300" s="8" t="str">
        <f t="shared" si="22"/>
        <v>n.a.</v>
      </c>
    </row>
    <row r="301" spans="1:12" x14ac:dyDescent="0.3">
      <c r="A301" s="48" t="s">
        <v>1142</v>
      </c>
      <c r="B301" s="3" t="s">
        <v>843</v>
      </c>
      <c r="C301" s="11"/>
      <c r="D301" s="11"/>
      <c r="E301" s="11"/>
      <c r="F301" s="8" t="str">
        <f t="shared" si="19"/>
        <v>n.a.</v>
      </c>
      <c r="G301" s="8" t="str">
        <f t="shared" si="20"/>
        <v>n.a.</v>
      </c>
      <c r="H301" s="11"/>
      <c r="I301" s="11"/>
      <c r="J301" s="11"/>
      <c r="K301" s="8" t="str">
        <f t="shared" si="21"/>
        <v>n.a.</v>
      </c>
      <c r="L301" s="8" t="str">
        <f t="shared" si="22"/>
        <v>n.a.</v>
      </c>
    </row>
    <row r="302" spans="1:12" x14ac:dyDescent="0.3">
      <c r="A302" s="48" t="s">
        <v>1143</v>
      </c>
      <c r="B302" s="3" t="s">
        <v>843</v>
      </c>
      <c r="C302" s="11"/>
      <c r="D302" s="11"/>
      <c r="E302" s="11"/>
      <c r="F302" s="8" t="str">
        <f t="shared" si="19"/>
        <v>n.a.</v>
      </c>
      <c r="G302" s="8" t="str">
        <f t="shared" si="20"/>
        <v>n.a.</v>
      </c>
      <c r="H302" s="11"/>
      <c r="I302" s="11"/>
      <c r="J302" s="11"/>
      <c r="K302" s="8" t="str">
        <f t="shared" si="21"/>
        <v>n.a.</v>
      </c>
      <c r="L302" s="8" t="str">
        <f t="shared" si="22"/>
        <v>n.a.</v>
      </c>
    </row>
    <row r="303" spans="1:12" x14ac:dyDescent="0.3">
      <c r="A303" s="48" t="s">
        <v>1144</v>
      </c>
      <c r="B303" s="3" t="s">
        <v>843</v>
      </c>
      <c r="C303" s="11"/>
      <c r="D303" s="11"/>
      <c r="E303" s="11"/>
      <c r="F303" s="8" t="str">
        <f t="shared" si="19"/>
        <v>n.a.</v>
      </c>
      <c r="G303" s="8" t="str">
        <f t="shared" si="20"/>
        <v>n.a.</v>
      </c>
      <c r="H303" s="49"/>
      <c r="I303" s="49"/>
      <c r="J303" s="49"/>
      <c r="K303" s="50"/>
      <c r="L303" s="50"/>
    </row>
    <row r="304" spans="1:12" x14ac:dyDescent="0.3">
      <c r="A304" s="48" t="s">
        <v>1145</v>
      </c>
      <c r="B304" s="3" t="s">
        <v>843</v>
      </c>
      <c r="C304" s="11"/>
      <c r="D304" s="11"/>
      <c r="E304" s="11"/>
      <c r="F304" s="8" t="str">
        <f t="shared" si="19"/>
        <v>n.a.</v>
      </c>
      <c r="G304" s="8" t="str">
        <f t="shared" si="20"/>
        <v>n.a.</v>
      </c>
      <c r="H304" s="49"/>
      <c r="I304" s="49"/>
      <c r="J304" s="49"/>
      <c r="K304" s="50"/>
      <c r="L304" s="50"/>
    </row>
    <row r="305" spans="1:12" x14ac:dyDescent="0.3">
      <c r="A305" s="48" t="s">
        <v>1146</v>
      </c>
      <c r="B305" s="3" t="s">
        <v>843</v>
      </c>
      <c r="C305" s="11"/>
      <c r="D305" s="11"/>
      <c r="E305" s="11"/>
      <c r="F305" s="8" t="str">
        <f t="shared" si="19"/>
        <v>n.a.</v>
      </c>
      <c r="G305" s="8" t="str">
        <f t="shared" si="20"/>
        <v>n.a.</v>
      </c>
      <c r="H305" s="49"/>
      <c r="I305" s="49"/>
      <c r="J305" s="49"/>
      <c r="K305" s="50"/>
      <c r="L305" s="50"/>
    </row>
    <row r="306" spans="1:12" x14ac:dyDescent="0.3">
      <c r="A306" s="48" t="s">
        <v>1147</v>
      </c>
      <c r="B306" s="3" t="s">
        <v>843</v>
      </c>
      <c r="C306" s="11"/>
      <c r="D306" s="11"/>
      <c r="E306" s="11"/>
      <c r="F306" s="8" t="str">
        <f t="shared" si="19"/>
        <v>n.a.</v>
      </c>
      <c r="G306" s="8" t="str">
        <f t="shared" si="20"/>
        <v>n.a.</v>
      </c>
      <c r="H306" s="49"/>
      <c r="I306" s="49"/>
      <c r="J306" s="49"/>
      <c r="K306" s="50"/>
      <c r="L306" s="50"/>
    </row>
    <row r="307" spans="1:12" x14ac:dyDescent="0.3">
      <c r="A307" s="48" t="s">
        <v>1148</v>
      </c>
      <c r="B307" s="3" t="s">
        <v>843</v>
      </c>
      <c r="C307" s="11"/>
      <c r="D307" s="11"/>
      <c r="E307" s="11"/>
      <c r="F307" s="8" t="str">
        <f t="shared" si="19"/>
        <v>n.a.</v>
      </c>
      <c r="G307" s="8" t="str">
        <f t="shared" si="20"/>
        <v>n.a.</v>
      </c>
      <c r="H307" s="49"/>
      <c r="I307" s="49"/>
      <c r="J307" s="49"/>
      <c r="K307" s="50"/>
      <c r="L307" s="50"/>
    </row>
    <row r="308" spans="1:12" x14ac:dyDescent="0.3">
      <c r="A308" s="48" t="s">
        <v>1149</v>
      </c>
      <c r="B308" s="3" t="s">
        <v>843</v>
      </c>
      <c r="C308" s="11"/>
      <c r="D308" s="11"/>
      <c r="E308" s="11"/>
      <c r="F308" s="8" t="str">
        <f t="shared" si="19"/>
        <v>n.a.</v>
      </c>
      <c r="G308" s="8" t="str">
        <f t="shared" si="20"/>
        <v>n.a.</v>
      </c>
      <c r="H308" s="49"/>
      <c r="I308" s="49"/>
      <c r="J308" s="49"/>
      <c r="K308" s="50"/>
      <c r="L308" s="50"/>
    </row>
    <row r="309" spans="1:12" x14ac:dyDescent="0.3">
      <c r="A309" s="48" t="s">
        <v>1150</v>
      </c>
      <c r="B309" s="3" t="s">
        <v>843</v>
      </c>
      <c r="C309" s="11"/>
      <c r="D309" s="11"/>
      <c r="E309" s="11"/>
      <c r="F309" s="8" t="str">
        <f t="shared" si="19"/>
        <v>n.a.</v>
      </c>
      <c r="G309" s="8" t="str">
        <f t="shared" si="20"/>
        <v>n.a.</v>
      </c>
      <c r="H309" s="49"/>
      <c r="I309" s="49"/>
      <c r="J309" s="49"/>
      <c r="K309" s="50"/>
      <c r="L309" s="50"/>
    </row>
    <row r="310" spans="1:12" x14ac:dyDescent="0.3">
      <c r="A310" s="48" t="s">
        <v>1151</v>
      </c>
      <c r="B310" s="3" t="s">
        <v>843</v>
      </c>
      <c r="C310" s="11"/>
      <c r="D310" s="11"/>
      <c r="E310" s="11"/>
      <c r="F310" s="8" t="str">
        <f t="shared" si="19"/>
        <v>n.a.</v>
      </c>
      <c r="G310" s="8" t="str">
        <f t="shared" si="20"/>
        <v>n.a.</v>
      </c>
      <c r="H310" s="49"/>
      <c r="I310" s="49"/>
      <c r="J310" s="49"/>
      <c r="K310" s="50"/>
      <c r="L310" s="50"/>
    </row>
    <row r="311" spans="1:12" x14ac:dyDescent="0.3">
      <c r="A311" s="48" t="s">
        <v>1152</v>
      </c>
      <c r="B311" s="3" t="s">
        <v>843</v>
      </c>
      <c r="C311" s="11"/>
      <c r="D311" s="11"/>
      <c r="E311" s="11"/>
      <c r="F311" s="8" t="str">
        <f t="shared" si="19"/>
        <v>n.a.</v>
      </c>
      <c r="G311" s="8" t="str">
        <f t="shared" si="20"/>
        <v>n.a.</v>
      </c>
      <c r="H311" s="49"/>
      <c r="I311" s="49"/>
      <c r="J311" s="49"/>
      <c r="K311" s="50"/>
      <c r="L311" s="50"/>
    </row>
    <row r="312" spans="1:12" x14ac:dyDescent="0.3">
      <c r="A312" s="48" t="s">
        <v>1153</v>
      </c>
      <c r="B312" s="3" t="s">
        <v>843</v>
      </c>
      <c r="C312" s="11"/>
      <c r="D312" s="11"/>
      <c r="E312" s="11"/>
      <c r="F312" s="8" t="str">
        <f t="shared" si="19"/>
        <v>n.a.</v>
      </c>
      <c r="G312" s="8" t="str">
        <f t="shared" si="20"/>
        <v>n.a.</v>
      </c>
      <c r="H312" s="49"/>
      <c r="I312" s="49"/>
      <c r="J312" s="49"/>
      <c r="K312" s="50"/>
      <c r="L312" s="50"/>
    </row>
    <row r="313" spans="1:12" x14ac:dyDescent="0.3">
      <c r="A313" s="48" t="s">
        <v>1154</v>
      </c>
      <c r="B313" s="3" t="s">
        <v>843</v>
      </c>
      <c r="C313" s="11"/>
      <c r="D313" s="11"/>
      <c r="E313" s="11"/>
      <c r="F313" s="8" t="str">
        <f t="shared" si="19"/>
        <v>n.a.</v>
      </c>
      <c r="G313" s="8" t="str">
        <f t="shared" si="20"/>
        <v>n.a.</v>
      </c>
      <c r="H313" s="49"/>
      <c r="I313" s="49"/>
      <c r="J313" s="49"/>
      <c r="K313" s="50"/>
      <c r="L313" s="50"/>
    </row>
    <row r="314" spans="1:12" x14ac:dyDescent="0.3">
      <c r="A314" s="48" t="s">
        <v>1155</v>
      </c>
      <c r="B314" s="3" t="s">
        <v>843</v>
      </c>
      <c r="C314" s="11"/>
      <c r="D314" s="11"/>
      <c r="E314" s="11"/>
      <c r="F314" s="8" t="str">
        <f t="shared" si="19"/>
        <v>n.a.</v>
      </c>
      <c r="G314" s="8" t="str">
        <f t="shared" si="20"/>
        <v>n.a.</v>
      </c>
      <c r="H314" s="49"/>
      <c r="I314" s="49"/>
      <c r="J314" s="49"/>
      <c r="K314" s="50"/>
      <c r="L314" s="50"/>
    </row>
    <row r="315" spans="1:12" x14ac:dyDescent="0.3">
      <c r="A315" s="48" t="s">
        <v>1156</v>
      </c>
      <c r="B315" s="3" t="s">
        <v>843</v>
      </c>
      <c r="C315" s="11"/>
      <c r="D315" s="11"/>
      <c r="E315" s="11"/>
      <c r="F315" s="8" t="str">
        <f t="shared" si="19"/>
        <v>n.a.</v>
      </c>
      <c r="G315" s="8" t="str">
        <f t="shared" si="20"/>
        <v>n.a.</v>
      </c>
      <c r="H315" s="49"/>
      <c r="I315" s="49"/>
      <c r="J315" s="49"/>
      <c r="K315" s="50"/>
      <c r="L315" s="50"/>
    </row>
    <row r="316" spans="1:12" x14ac:dyDescent="0.3">
      <c r="A316" s="48" t="s">
        <v>1157</v>
      </c>
      <c r="B316" s="3" t="s">
        <v>843</v>
      </c>
      <c r="C316" s="11"/>
      <c r="D316" s="11"/>
      <c r="E316" s="11"/>
      <c r="F316" s="8" t="str">
        <f t="shared" si="19"/>
        <v>n.a.</v>
      </c>
      <c r="G316" s="8" t="str">
        <f t="shared" si="20"/>
        <v>n.a.</v>
      </c>
      <c r="H316" s="49"/>
      <c r="I316" s="49"/>
      <c r="J316" s="49"/>
      <c r="K316" s="50"/>
      <c r="L316" s="50"/>
    </row>
    <row r="317" spans="1:12" x14ac:dyDescent="0.3">
      <c r="A317" s="48" t="s">
        <v>1158</v>
      </c>
      <c r="B317" s="3" t="s">
        <v>843</v>
      </c>
      <c r="C317" s="11"/>
      <c r="D317" s="11"/>
      <c r="E317" s="11"/>
      <c r="F317" s="8" t="str">
        <f t="shared" si="19"/>
        <v>n.a.</v>
      </c>
      <c r="G317" s="8" t="str">
        <f t="shared" si="20"/>
        <v>n.a.</v>
      </c>
      <c r="H317" s="49"/>
      <c r="I317" s="49"/>
      <c r="J317" s="49"/>
      <c r="K317" s="50"/>
      <c r="L317" s="50"/>
    </row>
    <row r="318" spans="1:12" x14ac:dyDescent="0.3">
      <c r="A318" s="48" t="s">
        <v>1159</v>
      </c>
      <c r="B318" s="3" t="s">
        <v>843</v>
      </c>
      <c r="C318" s="11"/>
      <c r="D318" s="11"/>
      <c r="E318" s="11"/>
      <c r="F318" s="8" t="str">
        <f t="shared" si="19"/>
        <v>n.a.</v>
      </c>
      <c r="G318" s="8" t="str">
        <f t="shared" si="20"/>
        <v>n.a.</v>
      </c>
      <c r="H318" s="49"/>
      <c r="I318" s="49"/>
      <c r="J318" s="49"/>
      <c r="K318" s="50"/>
      <c r="L318" s="50"/>
    </row>
    <row r="319" spans="1:12" x14ac:dyDescent="0.3">
      <c r="A319" s="48" t="s">
        <v>1160</v>
      </c>
      <c r="B319" s="3" t="s">
        <v>843</v>
      </c>
      <c r="C319" s="11"/>
      <c r="D319" s="11"/>
      <c r="E319" s="11"/>
      <c r="F319" s="8" t="str">
        <f t="shared" si="19"/>
        <v>n.a.</v>
      </c>
      <c r="G319" s="8" t="str">
        <f t="shared" si="20"/>
        <v>n.a.</v>
      </c>
      <c r="H319" s="49"/>
      <c r="I319" s="49"/>
      <c r="J319" s="49"/>
      <c r="K319" s="50"/>
      <c r="L319" s="50"/>
    </row>
    <row r="320" spans="1:12" x14ac:dyDescent="0.3">
      <c r="A320" s="48" t="s">
        <v>1161</v>
      </c>
      <c r="B320" s="3" t="s">
        <v>843</v>
      </c>
      <c r="C320" s="11"/>
      <c r="D320" s="11"/>
      <c r="E320" s="11"/>
      <c r="F320" s="8" t="str">
        <f t="shared" si="19"/>
        <v>n.a.</v>
      </c>
      <c r="G320" s="8" t="str">
        <f t="shared" si="20"/>
        <v>n.a.</v>
      </c>
      <c r="H320" s="49"/>
      <c r="I320" s="49"/>
      <c r="J320" s="49"/>
      <c r="K320" s="50"/>
      <c r="L320" s="50"/>
    </row>
    <row r="321" spans="1:12" x14ac:dyDescent="0.3">
      <c r="A321" s="48" t="s">
        <v>1162</v>
      </c>
      <c r="B321" s="3" t="s">
        <v>843</v>
      </c>
      <c r="C321" s="11"/>
      <c r="D321" s="11"/>
      <c r="E321" s="11"/>
      <c r="F321" s="8" t="str">
        <f t="shared" si="19"/>
        <v>n.a.</v>
      </c>
      <c r="G321" s="8" t="str">
        <f t="shared" si="20"/>
        <v>n.a.</v>
      </c>
      <c r="H321" s="49"/>
      <c r="I321" s="49"/>
      <c r="J321" s="49"/>
      <c r="K321" s="50"/>
      <c r="L321" s="50"/>
    </row>
    <row r="322" spans="1:12" x14ac:dyDescent="0.3">
      <c r="A322" s="48" t="s">
        <v>1163</v>
      </c>
      <c r="B322" s="3" t="s">
        <v>843</v>
      </c>
      <c r="C322" s="11"/>
      <c r="D322" s="11"/>
      <c r="E322" s="11"/>
      <c r="F322" s="8" t="str">
        <f t="shared" si="19"/>
        <v>n.a.</v>
      </c>
      <c r="G322" s="8" t="str">
        <f t="shared" si="20"/>
        <v>n.a.</v>
      </c>
      <c r="H322" s="49"/>
      <c r="I322" s="49"/>
      <c r="J322" s="49"/>
      <c r="K322" s="50"/>
      <c r="L322" s="50"/>
    </row>
    <row r="323" spans="1:12" x14ac:dyDescent="0.3">
      <c r="A323" s="48" t="s">
        <v>1164</v>
      </c>
      <c r="B323" s="3" t="s">
        <v>843</v>
      </c>
      <c r="C323" s="11"/>
      <c r="D323" s="11"/>
      <c r="E323" s="11"/>
      <c r="F323" s="8" t="str">
        <f t="shared" ref="F323:F386" si="23">+IFERROR(E323/C323,"n.a.")</f>
        <v>n.a.</v>
      </c>
      <c r="G323" s="8" t="str">
        <f t="shared" ref="G323:G386" si="24">+IFERROR(E323/D323,"n.a.")</f>
        <v>n.a.</v>
      </c>
      <c r="H323" s="49"/>
      <c r="I323" s="49"/>
      <c r="J323" s="49"/>
      <c r="K323" s="50"/>
      <c r="L323" s="50"/>
    </row>
    <row r="324" spans="1:12" x14ac:dyDescent="0.3">
      <c r="A324" s="48" t="s">
        <v>1165</v>
      </c>
      <c r="B324" s="3" t="s">
        <v>843</v>
      </c>
      <c r="C324" s="11"/>
      <c r="D324" s="11"/>
      <c r="E324" s="11"/>
      <c r="F324" s="8" t="str">
        <f t="shared" si="23"/>
        <v>n.a.</v>
      </c>
      <c r="G324" s="8" t="str">
        <f t="shared" si="24"/>
        <v>n.a.</v>
      </c>
      <c r="H324" s="49"/>
      <c r="I324" s="49"/>
      <c r="J324" s="49"/>
      <c r="K324" s="50"/>
      <c r="L324" s="50"/>
    </row>
    <row r="325" spans="1:12" x14ac:dyDescent="0.3">
      <c r="A325" s="48" t="s">
        <v>1166</v>
      </c>
      <c r="B325" s="3" t="s">
        <v>843</v>
      </c>
      <c r="C325" s="11"/>
      <c r="D325" s="11"/>
      <c r="E325" s="11"/>
      <c r="F325" s="8" t="str">
        <f t="shared" si="23"/>
        <v>n.a.</v>
      </c>
      <c r="G325" s="8" t="str">
        <f t="shared" si="24"/>
        <v>n.a.</v>
      </c>
      <c r="H325" s="49"/>
      <c r="I325" s="49"/>
      <c r="J325" s="49"/>
      <c r="K325" s="50"/>
      <c r="L325" s="50"/>
    </row>
    <row r="326" spans="1:12" x14ac:dyDescent="0.3">
      <c r="A326" s="48" t="s">
        <v>1167</v>
      </c>
      <c r="B326" s="3" t="s">
        <v>843</v>
      </c>
      <c r="C326" s="11"/>
      <c r="D326" s="11"/>
      <c r="E326" s="11"/>
      <c r="F326" s="8" t="str">
        <f t="shared" si="23"/>
        <v>n.a.</v>
      </c>
      <c r="G326" s="8" t="str">
        <f t="shared" si="24"/>
        <v>n.a.</v>
      </c>
      <c r="H326" s="49"/>
      <c r="I326" s="49"/>
      <c r="J326" s="49"/>
      <c r="K326" s="50"/>
      <c r="L326" s="50"/>
    </row>
    <row r="327" spans="1:12" x14ac:dyDescent="0.3">
      <c r="A327" s="48" t="s">
        <v>1168</v>
      </c>
      <c r="B327" s="3" t="s">
        <v>843</v>
      </c>
      <c r="C327" s="11"/>
      <c r="D327" s="11"/>
      <c r="E327" s="11"/>
      <c r="F327" s="8" t="str">
        <f t="shared" si="23"/>
        <v>n.a.</v>
      </c>
      <c r="G327" s="8" t="str">
        <f t="shared" si="24"/>
        <v>n.a.</v>
      </c>
      <c r="H327" s="49"/>
      <c r="I327" s="49"/>
      <c r="J327" s="49"/>
      <c r="K327" s="50"/>
      <c r="L327" s="50"/>
    </row>
    <row r="328" spans="1:12" x14ac:dyDescent="0.3">
      <c r="A328" s="48" t="s">
        <v>1169</v>
      </c>
      <c r="B328" s="3" t="s">
        <v>843</v>
      </c>
      <c r="C328" s="11"/>
      <c r="D328" s="11"/>
      <c r="E328" s="11"/>
      <c r="F328" s="8" t="str">
        <f t="shared" si="23"/>
        <v>n.a.</v>
      </c>
      <c r="G328" s="8" t="str">
        <f t="shared" si="24"/>
        <v>n.a.</v>
      </c>
      <c r="H328" s="49"/>
      <c r="I328" s="49"/>
      <c r="J328" s="49"/>
      <c r="K328" s="50"/>
      <c r="L328" s="50"/>
    </row>
    <row r="329" spans="1:12" x14ac:dyDescent="0.3">
      <c r="A329" s="48" t="s">
        <v>1170</v>
      </c>
      <c r="B329" s="3" t="s">
        <v>843</v>
      </c>
      <c r="C329" s="11"/>
      <c r="D329" s="11"/>
      <c r="E329" s="11"/>
      <c r="F329" s="8" t="str">
        <f t="shared" si="23"/>
        <v>n.a.</v>
      </c>
      <c r="G329" s="8" t="str">
        <f t="shared" si="24"/>
        <v>n.a.</v>
      </c>
      <c r="H329" s="49"/>
      <c r="I329" s="49"/>
      <c r="J329" s="49"/>
      <c r="K329" s="50"/>
      <c r="L329" s="50"/>
    </row>
    <row r="330" spans="1:12" x14ac:dyDescent="0.3">
      <c r="A330" s="48" t="s">
        <v>1171</v>
      </c>
      <c r="B330" s="3" t="s">
        <v>843</v>
      </c>
      <c r="C330" s="11"/>
      <c r="D330" s="11"/>
      <c r="E330" s="11"/>
      <c r="F330" s="8" t="str">
        <f t="shared" si="23"/>
        <v>n.a.</v>
      </c>
      <c r="G330" s="8" t="str">
        <f t="shared" si="24"/>
        <v>n.a.</v>
      </c>
      <c r="H330" s="49"/>
      <c r="I330" s="49"/>
      <c r="J330" s="49"/>
      <c r="K330" s="50"/>
      <c r="L330" s="50"/>
    </row>
    <row r="331" spans="1:12" x14ac:dyDescent="0.3">
      <c r="A331" s="48" t="s">
        <v>1172</v>
      </c>
      <c r="B331" s="3" t="s">
        <v>843</v>
      </c>
      <c r="C331" s="11"/>
      <c r="D331" s="11"/>
      <c r="E331" s="11"/>
      <c r="F331" s="8" t="str">
        <f t="shared" si="23"/>
        <v>n.a.</v>
      </c>
      <c r="G331" s="8" t="str">
        <f t="shared" si="24"/>
        <v>n.a.</v>
      </c>
      <c r="H331" s="49"/>
      <c r="I331" s="49"/>
      <c r="J331" s="49"/>
      <c r="K331" s="50"/>
      <c r="L331" s="50"/>
    </row>
    <row r="332" spans="1:12" x14ac:dyDescent="0.3">
      <c r="A332" s="48" t="s">
        <v>1173</v>
      </c>
      <c r="B332" s="3" t="s">
        <v>843</v>
      </c>
      <c r="C332" s="11"/>
      <c r="D332" s="11"/>
      <c r="E332" s="11"/>
      <c r="F332" s="8" t="str">
        <f t="shared" si="23"/>
        <v>n.a.</v>
      </c>
      <c r="G332" s="8" t="str">
        <f t="shared" si="24"/>
        <v>n.a.</v>
      </c>
      <c r="H332" s="49"/>
      <c r="I332" s="49"/>
      <c r="J332" s="49"/>
      <c r="K332" s="50"/>
      <c r="L332" s="50"/>
    </row>
    <row r="333" spans="1:12" x14ac:dyDescent="0.3">
      <c r="A333" s="48" t="s">
        <v>1174</v>
      </c>
      <c r="B333" s="3" t="s">
        <v>843</v>
      </c>
      <c r="C333" s="11"/>
      <c r="D333" s="11"/>
      <c r="E333" s="11"/>
      <c r="F333" s="8" t="str">
        <f t="shared" si="23"/>
        <v>n.a.</v>
      </c>
      <c r="G333" s="8" t="str">
        <f t="shared" si="24"/>
        <v>n.a.</v>
      </c>
      <c r="H333" s="49"/>
      <c r="I333" s="49"/>
      <c r="J333" s="49"/>
      <c r="K333" s="50"/>
      <c r="L333" s="50"/>
    </row>
    <row r="334" spans="1:12" x14ac:dyDescent="0.3">
      <c r="A334" s="48" t="s">
        <v>1175</v>
      </c>
      <c r="B334" s="3" t="s">
        <v>843</v>
      </c>
      <c r="C334" s="11"/>
      <c r="D334" s="11"/>
      <c r="E334" s="11"/>
      <c r="F334" s="8" t="str">
        <f t="shared" si="23"/>
        <v>n.a.</v>
      </c>
      <c r="G334" s="8" t="str">
        <f t="shared" si="24"/>
        <v>n.a.</v>
      </c>
      <c r="H334" s="49"/>
      <c r="I334" s="49"/>
      <c r="J334" s="49"/>
      <c r="K334" s="50"/>
      <c r="L334" s="50"/>
    </row>
    <row r="335" spans="1:12" x14ac:dyDescent="0.3">
      <c r="A335" s="48" t="s">
        <v>1176</v>
      </c>
      <c r="B335" s="3" t="s">
        <v>843</v>
      </c>
      <c r="C335" s="11"/>
      <c r="D335" s="11"/>
      <c r="E335" s="11"/>
      <c r="F335" s="8" t="str">
        <f t="shared" si="23"/>
        <v>n.a.</v>
      </c>
      <c r="G335" s="8" t="str">
        <f t="shared" si="24"/>
        <v>n.a.</v>
      </c>
      <c r="H335" s="49"/>
      <c r="I335" s="49"/>
      <c r="J335" s="49"/>
      <c r="K335" s="50"/>
      <c r="L335" s="50"/>
    </row>
    <row r="336" spans="1:12" x14ac:dyDescent="0.3">
      <c r="A336" s="48" t="s">
        <v>1177</v>
      </c>
      <c r="B336" s="3" t="s">
        <v>843</v>
      </c>
      <c r="C336" s="11"/>
      <c r="D336" s="11"/>
      <c r="E336" s="11"/>
      <c r="F336" s="8" t="str">
        <f t="shared" si="23"/>
        <v>n.a.</v>
      </c>
      <c r="G336" s="8" t="str">
        <f t="shared" si="24"/>
        <v>n.a.</v>
      </c>
      <c r="H336" s="49"/>
      <c r="I336" s="49"/>
      <c r="J336" s="49"/>
      <c r="K336" s="50"/>
      <c r="L336" s="50"/>
    </row>
    <row r="337" spans="1:12" x14ac:dyDescent="0.3">
      <c r="A337" s="48" t="s">
        <v>1178</v>
      </c>
      <c r="B337" s="3" t="s">
        <v>843</v>
      </c>
      <c r="C337" s="11"/>
      <c r="D337" s="11"/>
      <c r="E337" s="11"/>
      <c r="F337" s="8" t="str">
        <f t="shared" si="23"/>
        <v>n.a.</v>
      </c>
      <c r="G337" s="8" t="str">
        <f t="shared" si="24"/>
        <v>n.a.</v>
      </c>
      <c r="H337" s="49"/>
      <c r="I337" s="49"/>
      <c r="J337" s="49"/>
      <c r="K337" s="50"/>
      <c r="L337" s="50"/>
    </row>
    <row r="338" spans="1:12" x14ac:dyDescent="0.3">
      <c r="A338" s="48" t="s">
        <v>1179</v>
      </c>
      <c r="B338" s="3" t="s">
        <v>843</v>
      </c>
      <c r="C338" s="11"/>
      <c r="D338" s="11"/>
      <c r="E338" s="11"/>
      <c r="F338" s="8" t="str">
        <f t="shared" si="23"/>
        <v>n.a.</v>
      </c>
      <c r="G338" s="8" t="str">
        <f t="shared" si="24"/>
        <v>n.a.</v>
      </c>
      <c r="H338" s="49"/>
      <c r="I338" s="49"/>
      <c r="J338" s="49"/>
      <c r="K338" s="50"/>
      <c r="L338" s="50"/>
    </row>
    <row r="339" spans="1:12" x14ac:dyDescent="0.3">
      <c r="A339" s="48" t="s">
        <v>1180</v>
      </c>
      <c r="B339" s="3" t="s">
        <v>843</v>
      </c>
      <c r="C339" s="11"/>
      <c r="D339" s="11"/>
      <c r="E339" s="11"/>
      <c r="F339" s="8" t="str">
        <f t="shared" si="23"/>
        <v>n.a.</v>
      </c>
      <c r="G339" s="8" t="str">
        <f t="shared" si="24"/>
        <v>n.a.</v>
      </c>
      <c r="H339" s="49"/>
      <c r="I339" s="49"/>
      <c r="J339" s="49"/>
      <c r="K339" s="50"/>
      <c r="L339" s="50"/>
    </row>
    <row r="340" spans="1:12" x14ac:dyDescent="0.3">
      <c r="A340" s="48" t="s">
        <v>1181</v>
      </c>
      <c r="B340" s="3" t="s">
        <v>843</v>
      </c>
      <c r="C340" s="11"/>
      <c r="D340" s="11"/>
      <c r="E340" s="11"/>
      <c r="F340" s="8" t="str">
        <f t="shared" si="23"/>
        <v>n.a.</v>
      </c>
      <c r="G340" s="8" t="str">
        <f t="shared" si="24"/>
        <v>n.a.</v>
      </c>
      <c r="H340" s="49"/>
      <c r="I340" s="49"/>
      <c r="J340" s="49"/>
      <c r="K340" s="50"/>
      <c r="L340" s="50"/>
    </row>
    <row r="341" spans="1:12" x14ac:dyDescent="0.3">
      <c r="A341" s="48" t="s">
        <v>1182</v>
      </c>
      <c r="B341" s="3" t="s">
        <v>843</v>
      </c>
      <c r="C341" s="11"/>
      <c r="D341" s="11"/>
      <c r="E341" s="11"/>
      <c r="F341" s="8" t="str">
        <f t="shared" si="23"/>
        <v>n.a.</v>
      </c>
      <c r="G341" s="8" t="str">
        <f t="shared" si="24"/>
        <v>n.a.</v>
      </c>
      <c r="H341" s="49"/>
      <c r="I341" s="49"/>
      <c r="J341" s="49"/>
      <c r="K341" s="50"/>
      <c r="L341" s="50"/>
    </row>
    <row r="342" spans="1:12" x14ac:dyDescent="0.3">
      <c r="A342" s="48" t="s">
        <v>1183</v>
      </c>
      <c r="B342" s="3" t="s">
        <v>843</v>
      </c>
      <c r="C342" s="11"/>
      <c r="D342" s="11"/>
      <c r="E342" s="11"/>
      <c r="F342" s="8" t="str">
        <f t="shared" si="23"/>
        <v>n.a.</v>
      </c>
      <c r="G342" s="8" t="str">
        <f t="shared" si="24"/>
        <v>n.a.</v>
      </c>
      <c r="H342" s="49"/>
      <c r="I342" s="49"/>
      <c r="J342" s="49"/>
      <c r="K342" s="50"/>
      <c r="L342" s="50"/>
    </row>
    <row r="343" spans="1:12" x14ac:dyDescent="0.3">
      <c r="A343" s="48" t="s">
        <v>1184</v>
      </c>
      <c r="B343" s="3" t="s">
        <v>843</v>
      </c>
      <c r="C343" s="11"/>
      <c r="D343" s="11"/>
      <c r="E343" s="11"/>
      <c r="F343" s="8" t="str">
        <f t="shared" si="23"/>
        <v>n.a.</v>
      </c>
      <c r="G343" s="8" t="str">
        <f t="shared" si="24"/>
        <v>n.a.</v>
      </c>
      <c r="H343" s="49"/>
      <c r="I343" s="49"/>
      <c r="J343" s="49"/>
      <c r="K343" s="50"/>
      <c r="L343" s="50"/>
    </row>
    <row r="344" spans="1:12" x14ac:dyDescent="0.3">
      <c r="A344" s="48" t="s">
        <v>1185</v>
      </c>
      <c r="B344" s="3" t="s">
        <v>843</v>
      </c>
      <c r="C344" s="11"/>
      <c r="D344" s="11"/>
      <c r="E344" s="11"/>
      <c r="F344" s="8" t="str">
        <f t="shared" si="23"/>
        <v>n.a.</v>
      </c>
      <c r="G344" s="8" t="str">
        <f t="shared" si="24"/>
        <v>n.a.</v>
      </c>
      <c r="H344" s="49"/>
      <c r="I344" s="49"/>
      <c r="J344" s="49"/>
      <c r="K344" s="50"/>
      <c r="L344" s="50"/>
    </row>
    <row r="345" spans="1:12" x14ac:dyDescent="0.3">
      <c r="A345" s="48" t="s">
        <v>1186</v>
      </c>
      <c r="B345" s="3" t="s">
        <v>843</v>
      </c>
      <c r="C345" s="11"/>
      <c r="D345" s="11"/>
      <c r="E345" s="11"/>
      <c r="F345" s="8" t="str">
        <f t="shared" si="23"/>
        <v>n.a.</v>
      </c>
      <c r="G345" s="8" t="str">
        <f t="shared" si="24"/>
        <v>n.a.</v>
      </c>
      <c r="H345" s="49"/>
      <c r="I345" s="49"/>
      <c r="J345" s="49"/>
      <c r="K345" s="50"/>
      <c r="L345" s="50"/>
    </row>
    <row r="346" spans="1:12" x14ac:dyDescent="0.3">
      <c r="A346" s="48" t="s">
        <v>1187</v>
      </c>
      <c r="B346" s="3" t="s">
        <v>843</v>
      </c>
      <c r="C346" s="11"/>
      <c r="D346" s="11"/>
      <c r="E346" s="11"/>
      <c r="F346" s="8" t="str">
        <f t="shared" si="23"/>
        <v>n.a.</v>
      </c>
      <c r="G346" s="8" t="str">
        <f t="shared" si="24"/>
        <v>n.a.</v>
      </c>
      <c r="H346" s="49"/>
      <c r="I346" s="49"/>
      <c r="J346" s="49"/>
      <c r="K346" s="50"/>
      <c r="L346" s="50"/>
    </row>
    <row r="347" spans="1:12" x14ac:dyDescent="0.3">
      <c r="A347" s="48" t="s">
        <v>1188</v>
      </c>
      <c r="B347" s="3" t="s">
        <v>843</v>
      </c>
      <c r="C347" s="11"/>
      <c r="D347" s="11"/>
      <c r="E347" s="11"/>
      <c r="F347" s="8" t="str">
        <f t="shared" si="23"/>
        <v>n.a.</v>
      </c>
      <c r="G347" s="8" t="str">
        <f t="shared" si="24"/>
        <v>n.a.</v>
      </c>
      <c r="H347" s="49"/>
      <c r="I347" s="49"/>
      <c r="J347" s="49"/>
      <c r="K347" s="50"/>
      <c r="L347" s="50"/>
    </row>
    <row r="348" spans="1:12" x14ac:dyDescent="0.3">
      <c r="A348" s="48" t="s">
        <v>1189</v>
      </c>
      <c r="B348" s="3" t="s">
        <v>843</v>
      </c>
      <c r="C348" s="11"/>
      <c r="D348" s="11"/>
      <c r="E348" s="11"/>
      <c r="F348" s="8" t="str">
        <f t="shared" si="23"/>
        <v>n.a.</v>
      </c>
      <c r="G348" s="8" t="str">
        <f t="shared" si="24"/>
        <v>n.a.</v>
      </c>
      <c r="H348" s="49"/>
      <c r="I348" s="49"/>
      <c r="J348" s="49"/>
      <c r="K348" s="50"/>
      <c r="L348" s="50"/>
    </row>
    <row r="349" spans="1:12" x14ac:dyDescent="0.3">
      <c r="A349" s="48" t="s">
        <v>1190</v>
      </c>
      <c r="B349" s="3" t="s">
        <v>843</v>
      </c>
      <c r="C349" s="11"/>
      <c r="D349" s="11"/>
      <c r="E349" s="11"/>
      <c r="F349" s="8" t="str">
        <f t="shared" si="23"/>
        <v>n.a.</v>
      </c>
      <c r="G349" s="8" t="str">
        <f t="shared" si="24"/>
        <v>n.a.</v>
      </c>
      <c r="H349" s="49"/>
      <c r="I349" s="49"/>
      <c r="J349" s="49"/>
      <c r="K349" s="50"/>
      <c r="L349" s="50"/>
    </row>
    <row r="350" spans="1:12" x14ac:dyDescent="0.3">
      <c r="A350" s="48" t="s">
        <v>1191</v>
      </c>
      <c r="B350" s="3" t="s">
        <v>843</v>
      </c>
      <c r="C350" s="11"/>
      <c r="D350" s="11"/>
      <c r="E350" s="11"/>
      <c r="F350" s="8" t="str">
        <f t="shared" si="23"/>
        <v>n.a.</v>
      </c>
      <c r="G350" s="8" t="str">
        <f t="shared" si="24"/>
        <v>n.a.</v>
      </c>
      <c r="H350" s="49"/>
      <c r="I350" s="49"/>
      <c r="J350" s="49"/>
      <c r="K350" s="50"/>
      <c r="L350" s="50"/>
    </row>
    <row r="351" spans="1:12" x14ac:dyDescent="0.3">
      <c r="A351" s="48" t="s">
        <v>1192</v>
      </c>
      <c r="B351" s="3" t="s">
        <v>843</v>
      </c>
      <c r="C351" s="11"/>
      <c r="D351" s="11"/>
      <c r="E351" s="11"/>
      <c r="F351" s="8" t="str">
        <f t="shared" si="23"/>
        <v>n.a.</v>
      </c>
      <c r="G351" s="8" t="str">
        <f t="shared" si="24"/>
        <v>n.a.</v>
      </c>
      <c r="H351" s="49"/>
      <c r="I351" s="49"/>
      <c r="J351" s="49"/>
      <c r="K351" s="50"/>
      <c r="L351" s="50"/>
    </row>
    <row r="352" spans="1:12" x14ac:dyDescent="0.3">
      <c r="A352" s="48" t="s">
        <v>1193</v>
      </c>
      <c r="B352" s="3" t="s">
        <v>843</v>
      </c>
      <c r="C352" s="11"/>
      <c r="D352" s="11"/>
      <c r="E352" s="11"/>
      <c r="F352" s="8" t="str">
        <f t="shared" si="23"/>
        <v>n.a.</v>
      </c>
      <c r="G352" s="8" t="str">
        <f t="shared" si="24"/>
        <v>n.a.</v>
      </c>
      <c r="H352" s="49"/>
      <c r="I352" s="49"/>
      <c r="J352" s="49"/>
      <c r="K352" s="50"/>
      <c r="L352" s="50"/>
    </row>
    <row r="353" spans="1:12" x14ac:dyDescent="0.3">
      <c r="A353" s="48" t="s">
        <v>1194</v>
      </c>
      <c r="B353" s="3" t="s">
        <v>843</v>
      </c>
      <c r="C353" s="11"/>
      <c r="D353" s="11"/>
      <c r="E353" s="11"/>
      <c r="F353" s="8" t="str">
        <f t="shared" si="23"/>
        <v>n.a.</v>
      </c>
      <c r="G353" s="8" t="str">
        <f t="shared" si="24"/>
        <v>n.a.</v>
      </c>
      <c r="H353" s="49"/>
      <c r="I353" s="49"/>
      <c r="J353" s="49"/>
      <c r="K353" s="50"/>
      <c r="L353" s="50"/>
    </row>
    <row r="354" spans="1:12" x14ac:dyDescent="0.3">
      <c r="A354" s="48" t="s">
        <v>1195</v>
      </c>
      <c r="B354" s="3" t="s">
        <v>843</v>
      </c>
      <c r="C354" s="11"/>
      <c r="D354" s="11"/>
      <c r="E354" s="11"/>
      <c r="F354" s="8" t="str">
        <f t="shared" si="23"/>
        <v>n.a.</v>
      </c>
      <c r="G354" s="8" t="str">
        <f t="shared" si="24"/>
        <v>n.a.</v>
      </c>
      <c r="H354" s="49"/>
      <c r="I354" s="49"/>
      <c r="J354" s="49"/>
      <c r="K354" s="50"/>
      <c r="L354" s="50"/>
    </row>
    <row r="355" spans="1:12" x14ac:dyDescent="0.3">
      <c r="A355" s="48" t="s">
        <v>1196</v>
      </c>
      <c r="B355" s="3" t="s">
        <v>843</v>
      </c>
      <c r="C355" s="11"/>
      <c r="D355" s="11"/>
      <c r="E355" s="11"/>
      <c r="F355" s="8" t="str">
        <f t="shared" si="23"/>
        <v>n.a.</v>
      </c>
      <c r="G355" s="8" t="str">
        <f t="shared" si="24"/>
        <v>n.a.</v>
      </c>
      <c r="H355" s="49"/>
      <c r="I355" s="49"/>
      <c r="J355" s="49"/>
      <c r="K355" s="50"/>
      <c r="L355" s="50"/>
    </row>
    <row r="356" spans="1:12" x14ac:dyDescent="0.3">
      <c r="A356" s="48" t="s">
        <v>1197</v>
      </c>
      <c r="B356" s="3" t="s">
        <v>843</v>
      </c>
      <c r="C356" s="11"/>
      <c r="D356" s="11"/>
      <c r="E356" s="11"/>
      <c r="F356" s="8" t="str">
        <f t="shared" si="23"/>
        <v>n.a.</v>
      </c>
      <c r="G356" s="8" t="str">
        <f t="shared" si="24"/>
        <v>n.a.</v>
      </c>
      <c r="H356" s="49"/>
      <c r="I356" s="49"/>
      <c r="J356" s="49"/>
      <c r="K356" s="50"/>
      <c r="L356" s="50"/>
    </row>
    <row r="357" spans="1:12" x14ac:dyDescent="0.3">
      <c r="A357" s="48" t="s">
        <v>1198</v>
      </c>
      <c r="B357" s="3" t="s">
        <v>843</v>
      </c>
      <c r="C357" s="11"/>
      <c r="D357" s="11"/>
      <c r="E357" s="11"/>
      <c r="F357" s="8" t="str">
        <f t="shared" si="23"/>
        <v>n.a.</v>
      </c>
      <c r="G357" s="8" t="str">
        <f t="shared" si="24"/>
        <v>n.a.</v>
      </c>
      <c r="H357" s="49"/>
      <c r="I357" s="49"/>
      <c r="J357" s="49"/>
      <c r="K357" s="50"/>
      <c r="L357" s="50"/>
    </row>
    <row r="358" spans="1:12" x14ac:dyDescent="0.3">
      <c r="A358" s="48" t="s">
        <v>1199</v>
      </c>
      <c r="B358" s="3" t="s">
        <v>843</v>
      </c>
      <c r="C358" s="11"/>
      <c r="D358" s="11"/>
      <c r="E358" s="11"/>
      <c r="F358" s="8" t="str">
        <f t="shared" si="23"/>
        <v>n.a.</v>
      </c>
      <c r="G358" s="8" t="str">
        <f t="shared" si="24"/>
        <v>n.a.</v>
      </c>
      <c r="H358" s="49"/>
      <c r="I358" s="49"/>
      <c r="J358" s="49"/>
      <c r="K358" s="50"/>
      <c r="L358" s="50"/>
    </row>
    <row r="359" spans="1:12" x14ac:dyDescent="0.3">
      <c r="A359" s="48" t="s">
        <v>1200</v>
      </c>
      <c r="B359" s="3" t="s">
        <v>843</v>
      </c>
      <c r="C359" s="11"/>
      <c r="D359" s="11"/>
      <c r="E359" s="11"/>
      <c r="F359" s="8" t="str">
        <f t="shared" si="23"/>
        <v>n.a.</v>
      </c>
      <c r="G359" s="8" t="str">
        <f t="shared" si="24"/>
        <v>n.a.</v>
      </c>
      <c r="H359" s="49"/>
      <c r="I359" s="49"/>
      <c r="J359" s="49"/>
      <c r="K359" s="50"/>
      <c r="L359" s="50"/>
    </row>
    <row r="360" spans="1:12" x14ac:dyDescent="0.3">
      <c r="A360" s="48" t="s">
        <v>1201</v>
      </c>
      <c r="B360" s="3" t="s">
        <v>843</v>
      </c>
      <c r="C360" s="11"/>
      <c r="D360" s="11"/>
      <c r="E360" s="11"/>
      <c r="F360" s="8" t="str">
        <f t="shared" si="23"/>
        <v>n.a.</v>
      </c>
      <c r="G360" s="8" t="str">
        <f t="shared" si="24"/>
        <v>n.a.</v>
      </c>
      <c r="H360" s="49"/>
      <c r="I360" s="49"/>
      <c r="J360" s="49"/>
      <c r="K360" s="50"/>
      <c r="L360" s="50"/>
    </row>
    <row r="361" spans="1:12" x14ac:dyDescent="0.3">
      <c r="A361" s="48" t="s">
        <v>1202</v>
      </c>
      <c r="B361" s="3" t="s">
        <v>843</v>
      </c>
      <c r="C361" s="11"/>
      <c r="D361" s="11"/>
      <c r="E361" s="11"/>
      <c r="F361" s="8" t="str">
        <f t="shared" si="23"/>
        <v>n.a.</v>
      </c>
      <c r="G361" s="8" t="str">
        <f t="shared" si="24"/>
        <v>n.a.</v>
      </c>
      <c r="H361" s="49"/>
      <c r="I361" s="49"/>
      <c r="J361" s="49"/>
      <c r="K361" s="50"/>
      <c r="L361" s="50"/>
    </row>
    <row r="362" spans="1:12" x14ac:dyDescent="0.3">
      <c r="A362" s="48" t="s">
        <v>1203</v>
      </c>
      <c r="B362" s="3" t="s">
        <v>843</v>
      </c>
      <c r="C362" s="11"/>
      <c r="D362" s="11"/>
      <c r="E362" s="11"/>
      <c r="F362" s="8" t="str">
        <f t="shared" si="23"/>
        <v>n.a.</v>
      </c>
      <c r="G362" s="8" t="str">
        <f t="shared" si="24"/>
        <v>n.a.</v>
      </c>
      <c r="H362" s="49"/>
      <c r="I362" s="49"/>
      <c r="J362" s="49"/>
      <c r="K362" s="50"/>
      <c r="L362" s="50"/>
    </row>
    <row r="363" spans="1:12" x14ac:dyDescent="0.3">
      <c r="A363" s="48" t="s">
        <v>1204</v>
      </c>
      <c r="B363" s="3" t="s">
        <v>843</v>
      </c>
      <c r="C363" s="11"/>
      <c r="D363" s="11"/>
      <c r="E363" s="11"/>
      <c r="F363" s="8" t="str">
        <f t="shared" si="23"/>
        <v>n.a.</v>
      </c>
      <c r="G363" s="8" t="str">
        <f t="shared" si="24"/>
        <v>n.a.</v>
      </c>
      <c r="H363" s="49"/>
      <c r="I363" s="49"/>
      <c r="J363" s="49"/>
      <c r="K363" s="50"/>
      <c r="L363" s="50"/>
    </row>
    <row r="364" spans="1:12" x14ac:dyDescent="0.3">
      <c r="A364" s="48" t="s">
        <v>1205</v>
      </c>
      <c r="B364" s="3" t="s">
        <v>843</v>
      </c>
      <c r="C364" s="11"/>
      <c r="D364" s="11"/>
      <c r="E364" s="11"/>
      <c r="F364" s="8" t="str">
        <f t="shared" si="23"/>
        <v>n.a.</v>
      </c>
      <c r="G364" s="8" t="str">
        <f t="shared" si="24"/>
        <v>n.a.</v>
      </c>
      <c r="H364" s="49"/>
      <c r="I364" s="49"/>
      <c r="J364" s="49"/>
      <c r="K364" s="50"/>
      <c r="L364" s="50"/>
    </row>
    <row r="365" spans="1:12" x14ac:dyDescent="0.3">
      <c r="A365" s="48" t="s">
        <v>1206</v>
      </c>
      <c r="B365" s="3" t="s">
        <v>843</v>
      </c>
      <c r="C365" s="11"/>
      <c r="D365" s="11"/>
      <c r="E365" s="11"/>
      <c r="F365" s="8" t="str">
        <f t="shared" si="23"/>
        <v>n.a.</v>
      </c>
      <c r="G365" s="8" t="str">
        <f t="shared" si="24"/>
        <v>n.a.</v>
      </c>
      <c r="H365" s="49"/>
      <c r="I365" s="49"/>
      <c r="J365" s="49"/>
      <c r="K365" s="50"/>
      <c r="L365" s="50"/>
    </row>
    <row r="366" spans="1:12" x14ac:dyDescent="0.3">
      <c r="A366" s="48" t="s">
        <v>1207</v>
      </c>
      <c r="B366" s="3" t="s">
        <v>843</v>
      </c>
      <c r="C366" s="11"/>
      <c r="D366" s="11"/>
      <c r="E366" s="11"/>
      <c r="F366" s="8" t="str">
        <f t="shared" si="23"/>
        <v>n.a.</v>
      </c>
      <c r="G366" s="8" t="str">
        <f t="shared" si="24"/>
        <v>n.a.</v>
      </c>
      <c r="H366" s="49"/>
      <c r="I366" s="49"/>
      <c r="J366" s="49"/>
      <c r="K366" s="50"/>
      <c r="L366" s="50"/>
    </row>
    <row r="367" spans="1:12" x14ac:dyDescent="0.3">
      <c r="A367" s="48" t="s">
        <v>1208</v>
      </c>
      <c r="B367" s="3" t="s">
        <v>843</v>
      </c>
      <c r="C367" s="11"/>
      <c r="D367" s="11"/>
      <c r="E367" s="11"/>
      <c r="F367" s="8" t="str">
        <f t="shared" si="23"/>
        <v>n.a.</v>
      </c>
      <c r="G367" s="8" t="str">
        <f t="shared" si="24"/>
        <v>n.a.</v>
      </c>
      <c r="H367" s="49"/>
      <c r="I367" s="49"/>
      <c r="J367" s="49"/>
      <c r="K367" s="50"/>
      <c r="L367" s="50"/>
    </row>
    <row r="368" spans="1:12" x14ac:dyDescent="0.3">
      <c r="A368" s="48" t="s">
        <v>1209</v>
      </c>
      <c r="B368" s="3" t="s">
        <v>843</v>
      </c>
      <c r="C368" s="11"/>
      <c r="D368" s="11"/>
      <c r="E368" s="11"/>
      <c r="F368" s="8" t="str">
        <f t="shared" si="23"/>
        <v>n.a.</v>
      </c>
      <c r="G368" s="8" t="str">
        <f t="shared" si="24"/>
        <v>n.a.</v>
      </c>
      <c r="H368" s="49"/>
      <c r="I368" s="49"/>
      <c r="J368" s="49"/>
      <c r="K368" s="50"/>
      <c r="L368" s="50"/>
    </row>
    <row r="369" spans="1:12" x14ac:dyDescent="0.3">
      <c r="A369" s="48" t="s">
        <v>1210</v>
      </c>
      <c r="B369" s="3" t="s">
        <v>843</v>
      </c>
      <c r="C369" s="11"/>
      <c r="D369" s="11"/>
      <c r="E369" s="11"/>
      <c r="F369" s="8" t="str">
        <f t="shared" si="23"/>
        <v>n.a.</v>
      </c>
      <c r="G369" s="8" t="str">
        <f t="shared" si="24"/>
        <v>n.a.</v>
      </c>
      <c r="H369" s="49"/>
      <c r="I369" s="49"/>
      <c r="J369" s="49"/>
      <c r="K369" s="50"/>
      <c r="L369" s="50"/>
    </row>
    <row r="370" spans="1:12" x14ac:dyDescent="0.3">
      <c r="A370" s="48" t="s">
        <v>1211</v>
      </c>
      <c r="B370" s="3" t="s">
        <v>843</v>
      </c>
      <c r="C370" s="11"/>
      <c r="D370" s="11"/>
      <c r="E370" s="11"/>
      <c r="F370" s="8" t="str">
        <f t="shared" si="23"/>
        <v>n.a.</v>
      </c>
      <c r="G370" s="8" t="str">
        <f t="shared" si="24"/>
        <v>n.a.</v>
      </c>
      <c r="H370" s="49"/>
      <c r="I370" s="49"/>
      <c r="J370" s="49"/>
      <c r="K370" s="50"/>
      <c r="L370" s="50"/>
    </row>
    <row r="371" spans="1:12" x14ac:dyDescent="0.3">
      <c r="A371" s="48" t="s">
        <v>1212</v>
      </c>
      <c r="B371" s="3" t="s">
        <v>843</v>
      </c>
      <c r="C371" s="11"/>
      <c r="D371" s="11"/>
      <c r="E371" s="11"/>
      <c r="F371" s="8" t="str">
        <f t="shared" si="23"/>
        <v>n.a.</v>
      </c>
      <c r="G371" s="8" t="str">
        <f t="shared" si="24"/>
        <v>n.a.</v>
      </c>
      <c r="H371" s="49"/>
      <c r="I371" s="49"/>
      <c r="J371" s="49"/>
      <c r="K371" s="50"/>
      <c r="L371" s="50"/>
    </row>
    <row r="372" spans="1:12" x14ac:dyDescent="0.3">
      <c r="A372" s="48" t="s">
        <v>1213</v>
      </c>
      <c r="B372" s="3" t="s">
        <v>843</v>
      </c>
      <c r="C372" s="11"/>
      <c r="D372" s="11"/>
      <c r="E372" s="11"/>
      <c r="F372" s="8" t="str">
        <f t="shared" si="23"/>
        <v>n.a.</v>
      </c>
      <c r="G372" s="8" t="str">
        <f t="shared" si="24"/>
        <v>n.a.</v>
      </c>
      <c r="H372" s="49"/>
      <c r="I372" s="49"/>
      <c r="J372" s="49"/>
      <c r="K372" s="50"/>
      <c r="L372" s="50"/>
    </row>
    <row r="373" spans="1:12" x14ac:dyDescent="0.3">
      <c r="A373" s="48" t="s">
        <v>1214</v>
      </c>
      <c r="B373" s="3" t="s">
        <v>843</v>
      </c>
      <c r="C373" s="11"/>
      <c r="D373" s="11"/>
      <c r="E373" s="11"/>
      <c r="F373" s="8" t="str">
        <f t="shared" si="23"/>
        <v>n.a.</v>
      </c>
      <c r="G373" s="8" t="str">
        <f t="shared" si="24"/>
        <v>n.a.</v>
      </c>
      <c r="H373" s="49"/>
      <c r="I373" s="49"/>
      <c r="J373" s="49"/>
      <c r="K373" s="50"/>
      <c r="L373" s="50"/>
    </row>
    <row r="374" spans="1:12" x14ac:dyDescent="0.3">
      <c r="A374" s="48" t="s">
        <v>1215</v>
      </c>
      <c r="B374" s="3" t="s">
        <v>843</v>
      </c>
      <c r="C374" s="11"/>
      <c r="D374" s="11"/>
      <c r="E374" s="11"/>
      <c r="F374" s="8" t="str">
        <f t="shared" si="23"/>
        <v>n.a.</v>
      </c>
      <c r="G374" s="8" t="str">
        <f t="shared" si="24"/>
        <v>n.a.</v>
      </c>
      <c r="H374" s="49"/>
      <c r="I374" s="49"/>
      <c r="J374" s="49"/>
      <c r="K374" s="50"/>
      <c r="L374" s="50"/>
    </row>
    <row r="375" spans="1:12" x14ac:dyDescent="0.3">
      <c r="A375" s="48" t="s">
        <v>1216</v>
      </c>
      <c r="B375" s="3" t="s">
        <v>843</v>
      </c>
      <c r="C375" s="11"/>
      <c r="D375" s="11"/>
      <c r="E375" s="11"/>
      <c r="F375" s="8" t="str">
        <f t="shared" si="23"/>
        <v>n.a.</v>
      </c>
      <c r="G375" s="8" t="str">
        <f t="shared" si="24"/>
        <v>n.a.</v>
      </c>
      <c r="H375" s="49"/>
      <c r="I375" s="49"/>
      <c r="J375" s="49"/>
      <c r="K375" s="50"/>
      <c r="L375" s="50"/>
    </row>
    <row r="376" spans="1:12" x14ac:dyDescent="0.3">
      <c r="A376" s="48" t="s">
        <v>1217</v>
      </c>
      <c r="B376" s="3" t="s">
        <v>843</v>
      </c>
      <c r="C376" s="11"/>
      <c r="D376" s="11"/>
      <c r="E376" s="11"/>
      <c r="F376" s="8" t="str">
        <f t="shared" si="23"/>
        <v>n.a.</v>
      </c>
      <c r="G376" s="8" t="str">
        <f t="shared" si="24"/>
        <v>n.a.</v>
      </c>
      <c r="H376" s="49"/>
      <c r="I376" s="49"/>
      <c r="J376" s="49"/>
      <c r="K376" s="50"/>
      <c r="L376" s="50"/>
    </row>
    <row r="377" spans="1:12" x14ac:dyDescent="0.3">
      <c r="A377" s="48" t="s">
        <v>1218</v>
      </c>
      <c r="B377" s="3" t="s">
        <v>843</v>
      </c>
      <c r="C377" s="11"/>
      <c r="D377" s="11"/>
      <c r="E377" s="11"/>
      <c r="F377" s="8" t="str">
        <f t="shared" si="23"/>
        <v>n.a.</v>
      </c>
      <c r="G377" s="8" t="str">
        <f t="shared" si="24"/>
        <v>n.a.</v>
      </c>
      <c r="H377" s="49"/>
      <c r="I377" s="49"/>
      <c r="J377" s="49"/>
      <c r="K377" s="50"/>
      <c r="L377" s="50"/>
    </row>
    <row r="378" spans="1:12" x14ac:dyDescent="0.3">
      <c r="A378" s="48" t="s">
        <v>1219</v>
      </c>
      <c r="B378" s="3" t="s">
        <v>843</v>
      </c>
      <c r="C378" s="11"/>
      <c r="D378" s="11"/>
      <c r="E378" s="11"/>
      <c r="F378" s="8" t="str">
        <f t="shared" si="23"/>
        <v>n.a.</v>
      </c>
      <c r="G378" s="8" t="str">
        <f t="shared" si="24"/>
        <v>n.a.</v>
      </c>
      <c r="H378" s="49"/>
      <c r="I378" s="49"/>
      <c r="J378" s="49"/>
      <c r="K378" s="50"/>
      <c r="L378" s="50"/>
    </row>
    <row r="379" spans="1:12" x14ac:dyDescent="0.3">
      <c r="A379" s="48" t="s">
        <v>1220</v>
      </c>
      <c r="B379" s="3" t="s">
        <v>843</v>
      </c>
      <c r="C379" s="11"/>
      <c r="D379" s="11"/>
      <c r="E379" s="11"/>
      <c r="F379" s="8" t="str">
        <f t="shared" si="23"/>
        <v>n.a.</v>
      </c>
      <c r="G379" s="8" t="str">
        <f t="shared" si="24"/>
        <v>n.a.</v>
      </c>
      <c r="H379" s="49"/>
      <c r="I379" s="49"/>
      <c r="J379" s="49"/>
      <c r="K379" s="50"/>
      <c r="L379" s="50"/>
    </row>
    <row r="380" spans="1:12" x14ac:dyDescent="0.3">
      <c r="A380" s="48" t="s">
        <v>1221</v>
      </c>
      <c r="B380" s="3" t="s">
        <v>843</v>
      </c>
      <c r="C380" s="11"/>
      <c r="D380" s="11"/>
      <c r="E380" s="11"/>
      <c r="F380" s="8" t="str">
        <f t="shared" si="23"/>
        <v>n.a.</v>
      </c>
      <c r="G380" s="8" t="str">
        <f t="shared" si="24"/>
        <v>n.a.</v>
      </c>
      <c r="H380" s="49"/>
      <c r="I380" s="49"/>
      <c r="J380" s="49"/>
      <c r="K380" s="50"/>
      <c r="L380" s="50"/>
    </row>
    <row r="381" spans="1:12" x14ac:dyDescent="0.3">
      <c r="A381" s="48" t="s">
        <v>1222</v>
      </c>
      <c r="B381" s="3" t="s">
        <v>843</v>
      </c>
      <c r="C381" s="11"/>
      <c r="D381" s="11"/>
      <c r="E381" s="11"/>
      <c r="F381" s="8" t="str">
        <f t="shared" si="23"/>
        <v>n.a.</v>
      </c>
      <c r="G381" s="8" t="str">
        <f t="shared" si="24"/>
        <v>n.a.</v>
      </c>
      <c r="H381" s="49"/>
      <c r="I381" s="49"/>
      <c r="J381" s="49"/>
      <c r="K381" s="50"/>
      <c r="L381" s="50"/>
    </row>
    <row r="382" spans="1:12" x14ac:dyDescent="0.3">
      <c r="A382" s="48" t="s">
        <v>1223</v>
      </c>
      <c r="B382" s="3" t="s">
        <v>843</v>
      </c>
      <c r="C382" s="11"/>
      <c r="D382" s="11"/>
      <c r="E382" s="11"/>
      <c r="F382" s="8" t="str">
        <f t="shared" si="23"/>
        <v>n.a.</v>
      </c>
      <c r="G382" s="8" t="str">
        <f t="shared" si="24"/>
        <v>n.a.</v>
      </c>
      <c r="H382" s="49"/>
      <c r="I382" s="49"/>
      <c r="J382" s="49"/>
      <c r="K382" s="50"/>
      <c r="L382" s="50"/>
    </row>
    <row r="383" spans="1:12" x14ac:dyDescent="0.3">
      <c r="A383" s="48" t="s">
        <v>1224</v>
      </c>
      <c r="B383" s="3" t="s">
        <v>843</v>
      </c>
      <c r="C383" s="11"/>
      <c r="D383" s="11"/>
      <c r="E383" s="11"/>
      <c r="F383" s="8" t="str">
        <f t="shared" si="23"/>
        <v>n.a.</v>
      </c>
      <c r="G383" s="8" t="str">
        <f t="shared" si="24"/>
        <v>n.a.</v>
      </c>
      <c r="H383" s="49"/>
      <c r="I383" s="49"/>
      <c r="J383" s="49"/>
      <c r="K383" s="50"/>
      <c r="L383" s="50"/>
    </row>
    <row r="384" spans="1:12" x14ac:dyDescent="0.3">
      <c r="A384" s="48" t="s">
        <v>1225</v>
      </c>
      <c r="B384" s="3" t="s">
        <v>843</v>
      </c>
      <c r="C384" s="11"/>
      <c r="D384" s="11"/>
      <c r="E384" s="11"/>
      <c r="F384" s="8" t="str">
        <f t="shared" si="23"/>
        <v>n.a.</v>
      </c>
      <c r="G384" s="8" t="str">
        <f t="shared" si="24"/>
        <v>n.a.</v>
      </c>
      <c r="H384" s="49"/>
      <c r="I384" s="49"/>
      <c r="J384" s="49"/>
      <c r="K384" s="50"/>
      <c r="L384" s="50"/>
    </row>
    <row r="385" spans="1:12" x14ac:dyDescent="0.3">
      <c r="A385" s="48" t="s">
        <v>1226</v>
      </c>
      <c r="B385" s="3" t="s">
        <v>843</v>
      </c>
      <c r="C385" s="11"/>
      <c r="D385" s="11"/>
      <c r="E385" s="11"/>
      <c r="F385" s="8" t="str">
        <f t="shared" si="23"/>
        <v>n.a.</v>
      </c>
      <c r="G385" s="8" t="str">
        <f t="shared" si="24"/>
        <v>n.a.</v>
      </c>
      <c r="H385" s="49"/>
      <c r="I385" s="49"/>
      <c r="J385" s="49"/>
      <c r="K385" s="50"/>
      <c r="L385" s="50"/>
    </row>
    <row r="386" spans="1:12" x14ac:dyDescent="0.3">
      <c r="A386" s="48" t="s">
        <v>1227</v>
      </c>
      <c r="B386" s="3" t="s">
        <v>843</v>
      </c>
      <c r="C386" s="11"/>
      <c r="D386" s="11"/>
      <c r="E386" s="11"/>
      <c r="F386" s="8" t="str">
        <f t="shared" si="23"/>
        <v>n.a.</v>
      </c>
      <c r="G386" s="8" t="str">
        <f t="shared" si="24"/>
        <v>n.a.</v>
      </c>
      <c r="H386" s="49"/>
      <c r="I386" s="49"/>
      <c r="J386" s="49"/>
      <c r="K386" s="50"/>
      <c r="L386" s="50"/>
    </row>
    <row r="387" spans="1:12" x14ac:dyDescent="0.3">
      <c r="A387" s="48" t="s">
        <v>1228</v>
      </c>
      <c r="B387" s="3" t="s">
        <v>843</v>
      </c>
      <c r="C387" s="11"/>
      <c r="D387" s="11"/>
      <c r="E387" s="11"/>
      <c r="F387" s="8" t="str">
        <f t="shared" ref="F387:F429" si="25">+IFERROR(E387/C387,"n.a.")</f>
        <v>n.a.</v>
      </c>
      <c r="G387" s="8" t="str">
        <f t="shared" ref="G387:G429" si="26">+IFERROR(E387/D387,"n.a.")</f>
        <v>n.a.</v>
      </c>
      <c r="H387" s="49"/>
      <c r="I387" s="49"/>
      <c r="J387" s="49"/>
      <c r="K387" s="50"/>
      <c r="L387" s="50"/>
    </row>
    <row r="388" spans="1:12" x14ac:dyDescent="0.3">
      <c r="A388" s="48" t="s">
        <v>1229</v>
      </c>
      <c r="B388" s="3" t="s">
        <v>843</v>
      </c>
      <c r="C388" s="11"/>
      <c r="D388" s="11"/>
      <c r="E388" s="11"/>
      <c r="F388" s="8" t="str">
        <f t="shared" si="25"/>
        <v>n.a.</v>
      </c>
      <c r="G388" s="8" t="str">
        <f t="shared" si="26"/>
        <v>n.a.</v>
      </c>
      <c r="H388" s="49"/>
      <c r="I388" s="49"/>
      <c r="J388" s="49"/>
      <c r="K388" s="50"/>
      <c r="L388" s="50"/>
    </row>
    <row r="389" spans="1:12" x14ac:dyDescent="0.3">
      <c r="A389" s="48" t="s">
        <v>1230</v>
      </c>
      <c r="B389" s="3" t="s">
        <v>843</v>
      </c>
      <c r="C389" s="11"/>
      <c r="D389" s="11"/>
      <c r="E389" s="11"/>
      <c r="F389" s="8" t="str">
        <f t="shared" si="25"/>
        <v>n.a.</v>
      </c>
      <c r="G389" s="8" t="str">
        <f t="shared" si="26"/>
        <v>n.a.</v>
      </c>
      <c r="H389" s="49"/>
      <c r="I389" s="49"/>
      <c r="J389" s="49"/>
      <c r="K389" s="50"/>
      <c r="L389" s="50"/>
    </row>
    <row r="390" spans="1:12" x14ac:dyDescent="0.3">
      <c r="A390" s="48" t="s">
        <v>1231</v>
      </c>
      <c r="B390" s="3" t="s">
        <v>843</v>
      </c>
      <c r="C390" s="11"/>
      <c r="D390" s="11"/>
      <c r="E390" s="11"/>
      <c r="F390" s="8" t="str">
        <f t="shared" si="25"/>
        <v>n.a.</v>
      </c>
      <c r="G390" s="8" t="str">
        <f t="shared" si="26"/>
        <v>n.a.</v>
      </c>
      <c r="H390" s="49"/>
      <c r="I390" s="49"/>
      <c r="J390" s="49"/>
      <c r="K390" s="50"/>
      <c r="L390" s="50"/>
    </row>
    <row r="391" spans="1:12" x14ac:dyDescent="0.3">
      <c r="A391" s="48" t="s">
        <v>1232</v>
      </c>
      <c r="B391" s="3" t="s">
        <v>843</v>
      </c>
      <c r="C391" s="11"/>
      <c r="D391" s="11"/>
      <c r="E391" s="11"/>
      <c r="F391" s="8" t="str">
        <f t="shared" si="25"/>
        <v>n.a.</v>
      </c>
      <c r="G391" s="8" t="str">
        <f t="shared" si="26"/>
        <v>n.a.</v>
      </c>
      <c r="H391" s="49"/>
      <c r="I391" s="49"/>
      <c r="J391" s="49"/>
      <c r="K391" s="50"/>
      <c r="L391" s="50"/>
    </row>
    <row r="392" spans="1:12" x14ac:dyDescent="0.3">
      <c r="A392" s="48" t="s">
        <v>1233</v>
      </c>
      <c r="B392" s="3" t="s">
        <v>843</v>
      </c>
      <c r="C392" s="11"/>
      <c r="D392" s="11"/>
      <c r="E392" s="11"/>
      <c r="F392" s="8" t="str">
        <f t="shared" si="25"/>
        <v>n.a.</v>
      </c>
      <c r="G392" s="8" t="str">
        <f t="shared" si="26"/>
        <v>n.a.</v>
      </c>
      <c r="H392" s="49"/>
      <c r="I392" s="49"/>
      <c r="J392" s="49"/>
      <c r="K392" s="50"/>
      <c r="L392" s="50"/>
    </row>
    <row r="393" spans="1:12" x14ac:dyDescent="0.3">
      <c r="A393" s="48" t="s">
        <v>1234</v>
      </c>
      <c r="B393" s="3" t="s">
        <v>843</v>
      </c>
      <c r="C393" s="11"/>
      <c r="D393" s="11"/>
      <c r="E393" s="11"/>
      <c r="F393" s="8" t="str">
        <f t="shared" si="25"/>
        <v>n.a.</v>
      </c>
      <c r="G393" s="8" t="str">
        <f t="shared" si="26"/>
        <v>n.a.</v>
      </c>
      <c r="H393" s="49"/>
      <c r="I393" s="49"/>
      <c r="J393" s="49"/>
      <c r="K393" s="50"/>
      <c r="L393" s="50"/>
    </row>
    <row r="394" spans="1:12" x14ac:dyDescent="0.3">
      <c r="A394" s="48" t="s">
        <v>1235</v>
      </c>
      <c r="B394" s="3" t="s">
        <v>843</v>
      </c>
      <c r="C394" s="11"/>
      <c r="D394" s="11"/>
      <c r="E394" s="11"/>
      <c r="F394" s="8" t="str">
        <f t="shared" si="25"/>
        <v>n.a.</v>
      </c>
      <c r="G394" s="8" t="str">
        <f t="shared" si="26"/>
        <v>n.a.</v>
      </c>
      <c r="H394" s="49"/>
      <c r="I394" s="49"/>
      <c r="J394" s="49"/>
      <c r="K394" s="50"/>
      <c r="L394" s="50"/>
    </row>
    <row r="395" spans="1:12" x14ac:dyDescent="0.3">
      <c r="A395" s="48" t="s">
        <v>1236</v>
      </c>
      <c r="B395" s="3" t="s">
        <v>843</v>
      </c>
      <c r="C395" s="11"/>
      <c r="D395" s="11"/>
      <c r="E395" s="11"/>
      <c r="F395" s="8" t="str">
        <f t="shared" si="25"/>
        <v>n.a.</v>
      </c>
      <c r="G395" s="8" t="str">
        <f t="shared" si="26"/>
        <v>n.a.</v>
      </c>
      <c r="H395" s="49"/>
      <c r="I395" s="49"/>
      <c r="J395" s="49"/>
      <c r="K395" s="50"/>
      <c r="L395" s="50"/>
    </row>
    <row r="396" spans="1:12" x14ac:dyDescent="0.3">
      <c r="A396" s="48" t="s">
        <v>1237</v>
      </c>
      <c r="B396" s="3" t="s">
        <v>843</v>
      </c>
      <c r="C396" s="11"/>
      <c r="D396" s="11"/>
      <c r="E396" s="11"/>
      <c r="F396" s="8" t="str">
        <f t="shared" si="25"/>
        <v>n.a.</v>
      </c>
      <c r="G396" s="8" t="str">
        <f t="shared" si="26"/>
        <v>n.a.</v>
      </c>
      <c r="H396" s="49"/>
      <c r="I396" s="49"/>
      <c r="J396" s="49"/>
      <c r="K396" s="50"/>
      <c r="L396" s="50"/>
    </row>
    <row r="397" spans="1:12" x14ac:dyDescent="0.3">
      <c r="A397" s="48" t="s">
        <v>1238</v>
      </c>
      <c r="B397" s="3" t="s">
        <v>843</v>
      </c>
      <c r="C397" s="11"/>
      <c r="D397" s="11"/>
      <c r="E397" s="11"/>
      <c r="F397" s="8" t="str">
        <f t="shared" si="25"/>
        <v>n.a.</v>
      </c>
      <c r="G397" s="8" t="str">
        <f t="shared" si="26"/>
        <v>n.a.</v>
      </c>
      <c r="H397" s="49"/>
      <c r="I397" s="49"/>
      <c r="J397" s="49"/>
      <c r="K397" s="50"/>
      <c r="L397" s="50"/>
    </row>
    <row r="398" spans="1:12" x14ac:dyDescent="0.3">
      <c r="A398" s="48" t="s">
        <v>1239</v>
      </c>
      <c r="B398" s="3" t="s">
        <v>843</v>
      </c>
      <c r="C398" s="11"/>
      <c r="D398" s="11"/>
      <c r="E398" s="11"/>
      <c r="F398" s="8" t="str">
        <f t="shared" si="25"/>
        <v>n.a.</v>
      </c>
      <c r="G398" s="8" t="str">
        <f t="shared" si="26"/>
        <v>n.a.</v>
      </c>
      <c r="H398" s="49"/>
      <c r="I398" s="49"/>
      <c r="J398" s="49"/>
      <c r="K398" s="50"/>
      <c r="L398" s="50"/>
    </row>
    <row r="399" spans="1:12" x14ac:dyDescent="0.3">
      <c r="A399" s="48" t="s">
        <v>1240</v>
      </c>
      <c r="B399" s="3" t="s">
        <v>843</v>
      </c>
      <c r="C399" s="11"/>
      <c r="D399" s="11"/>
      <c r="E399" s="11"/>
      <c r="F399" s="8" t="str">
        <f t="shared" si="25"/>
        <v>n.a.</v>
      </c>
      <c r="G399" s="8" t="str">
        <f t="shared" si="26"/>
        <v>n.a.</v>
      </c>
      <c r="H399" s="49"/>
      <c r="I399" s="49"/>
      <c r="J399" s="49"/>
      <c r="K399" s="50"/>
      <c r="L399" s="50"/>
    </row>
    <row r="400" spans="1:12" x14ac:dyDescent="0.3">
      <c r="A400" s="48" t="s">
        <v>1241</v>
      </c>
      <c r="B400" s="3" t="s">
        <v>843</v>
      </c>
      <c r="C400" s="11"/>
      <c r="D400" s="11"/>
      <c r="E400" s="11"/>
      <c r="F400" s="8" t="str">
        <f t="shared" si="25"/>
        <v>n.a.</v>
      </c>
      <c r="G400" s="8" t="str">
        <f t="shared" si="26"/>
        <v>n.a.</v>
      </c>
      <c r="H400" s="49"/>
      <c r="I400" s="49"/>
      <c r="J400" s="49"/>
      <c r="K400" s="50"/>
      <c r="L400" s="50"/>
    </row>
    <row r="401" spans="1:12" x14ac:dyDescent="0.3">
      <c r="A401" s="48" t="s">
        <v>1242</v>
      </c>
      <c r="B401" s="3" t="s">
        <v>843</v>
      </c>
      <c r="C401" s="11"/>
      <c r="D401" s="11"/>
      <c r="E401" s="11"/>
      <c r="F401" s="8" t="str">
        <f t="shared" si="25"/>
        <v>n.a.</v>
      </c>
      <c r="G401" s="8" t="str">
        <f t="shared" si="26"/>
        <v>n.a.</v>
      </c>
      <c r="H401" s="49"/>
      <c r="I401" s="49"/>
      <c r="J401" s="49"/>
      <c r="K401" s="50"/>
      <c r="L401" s="50"/>
    </row>
    <row r="402" spans="1:12" x14ac:dyDescent="0.3">
      <c r="A402" s="48" t="s">
        <v>1243</v>
      </c>
      <c r="B402" s="3" t="s">
        <v>843</v>
      </c>
      <c r="C402" s="11"/>
      <c r="D402" s="11"/>
      <c r="E402" s="11"/>
      <c r="F402" s="8" t="str">
        <f t="shared" si="25"/>
        <v>n.a.</v>
      </c>
      <c r="G402" s="8" t="str">
        <f t="shared" si="26"/>
        <v>n.a.</v>
      </c>
      <c r="H402" s="49"/>
      <c r="I402" s="49"/>
      <c r="J402" s="49"/>
      <c r="K402" s="50"/>
      <c r="L402" s="50"/>
    </row>
    <row r="403" spans="1:12" x14ac:dyDescent="0.3">
      <c r="A403" s="48" t="s">
        <v>1244</v>
      </c>
      <c r="B403" s="3" t="s">
        <v>843</v>
      </c>
      <c r="C403" s="11"/>
      <c r="D403" s="11"/>
      <c r="E403" s="11"/>
      <c r="F403" s="8" t="str">
        <f t="shared" si="25"/>
        <v>n.a.</v>
      </c>
      <c r="G403" s="8" t="str">
        <f t="shared" si="26"/>
        <v>n.a.</v>
      </c>
      <c r="H403" s="49"/>
      <c r="I403" s="49"/>
      <c r="J403" s="49"/>
      <c r="K403" s="50"/>
      <c r="L403" s="50"/>
    </row>
    <row r="404" spans="1:12" x14ac:dyDescent="0.3">
      <c r="A404" s="48" t="s">
        <v>1245</v>
      </c>
      <c r="B404" s="3" t="s">
        <v>843</v>
      </c>
      <c r="C404" s="11"/>
      <c r="D404" s="11"/>
      <c r="E404" s="11"/>
      <c r="F404" s="8" t="str">
        <f t="shared" si="25"/>
        <v>n.a.</v>
      </c>
      <c r="G404" s="8" t="str">
        <f t="shared" si="26"/>
        <v>n.a.</v>
      </c>
      <c r="H404" s="49"/>
      <c r="I404" s="49"/>
      <c r="J404" s="49"/>
      <c r="K404" s="50"/>
      <c r="L404" s="50"/>
    </row>
    <row r="405" spans="1:12" x14ac:dyDescent="0.3">
      <c r="A405" s="48" t="s">
        <v>1246</v>
      </c>
      <c r="B405" s="3" t="s">
        <v>843</v>
      </c>
      <c r="C405" s="11"/>
      <c r="D405" s="11"/>
      <c r="E405" s="11"/>
      <c r="F405" s="8" t="str">
        <f t="shared" si="25"/>
        <v>n.a.</v>
      </c>
      <c r="G405" s="8" t="str">
        <f t="shared" si="26"/>
        <v>n.a.</v>
      </c>
      <c r="H405" s="49"/>
      <c r="I405" s="49"/>
      <c r="J405" s="49"/>
      <c r="K405" s="50"/>
      <c r="L405" s="50"/>
    </row>
    <row r="406" spans="1:12" x14ac:dyDescent="0.3">
      <c r="A406" s="48" t="s">
        <v>1247</v>
      </c>
      <c r="B406" s="3" t="s">
        <v>843</v>
      </c>
      <c r="C406" s="11"/>
      <c r="D406" s="11"/>
      <c r="E406" s="11"/>
      <c r="F406" s="8" t="str">
        <f t="shared" si="25"/>
        <v>n.a.</v>
      </c>
      <c r="G406" s="8" t="str">
        <f t="shared" si="26"/>
        <v>n.a.</v>
      </c>
      <c r="H406" s="49"/>
      <c r="I406" s="49"/>
      <c r="J406" s="49"/>
      <c r="K406" s="50"/>
      <c r="L406" s="50"/>
    </row>
    <row r="407" spans="1:12" x14ac:dyDescent="0.3">
      <c r="A407" s="48" t="s">
        <v>1248</v>
      </c>
      <c r="B407" s="3" t="s">
        <v>843</v>
      </c>
      <c r="C407" s="11"/>
      <c r="D407" s="11"/>
      <c r="E407" s="11"/>
      <c r="F407" s="8" t="str">
        <f t="shared" si="25"/>
        <v>n.a.</v>
      </c>
      <c r="G407" s="8" t="str">
        <f t="shared" si="26"/>
        <v>n.a.</v>
      </c>
      <c r="H407" s="49"/>
      <c r="I407" s="49"/>
      <c r="J407" s="49"/>
      <c r="K407" s="50"/>
      <c r="L407" s="50"/>
    </row>
    <row r="408" spans="1:12" x14ac:dyDescent="0.3">
      <c r="A408" s="48" t="s">
        <v>1249</v>
      </c>
      <c r="B408" s="3" t="s">
        <v>843</v>
      </c>
      <c r="C408" s="11"/>
      <c r="D408" s="11"/>
      <c r="E408" s="11"/>
      <c r="F408" s="8" t="str">
        <f t="shared" si="25"/>
        <v>n.a.</v>
      </c>
      <c r="G408" s="8" t="str">
        <f t="shared" si="26"/>
        <v>n.a.</v>
      </c>
      <c r="H408" s="49"/>
      <c r="I408" s="49"/>
      <c r="J408" s="49"/>
      <c r="K408" s="50"/>
      <c r="L408" s="50"/>
    </row>
    <row r="409" spans="1:12" x14ac:dyDescent="0.3">
      <c r="A409" s="48" t="s">
        <v>1250</v>
      </c>
      <c r="B409" s="3" t="s">
        <v>843</v>
      </c>
      <c r="C409" s="11"/>
      <c r="D409" s="11"/>
      <c r="E409" s="11"/>
      <c r="F409" s="8" t="str">
        <f t="shared" si="25"/>
        <v>n.a.</v>
      </c>
      <c r="G409" s="8" t="str">
        <f t="shared" si="26"/>
        <v>n.a.</v>
      </c>
      <c r="H409" s="49"/>
      <c r="I409" s="49"/>
      <c r="J409" s="49"/>
      <c r="K409" s="50"/>
      <c r="L409" s="50"/>
    </row>
    <row r="410" spans="1:12" x14ac:dyDescent="0.3">
      <c r="A410" s="48" t="s">
        <v>1251</v>
      </c>
      <c r="B410" s="3" t="s">
        <v>843</v>
      </c>
      <c r="C410" s="11"/>
      <c r="D410" s="11"/>
      <c r="E410" s="11"/>
      <c r="F410" s="8" t="str">
        <f t="shared" si="25"/>
        <v>n.a.</v>
      </c>
      <c r="G410" s="8" t="str">
        <f t="shared" si="26"/>
        <v>n.a.</v>
      </c>
      <c r="H410" s="49"/>
      <c r="I410" s="49"/>
      <c r="J410" s="49"/>
      <c r="K410" s="50"/>
      <c r="L410" s="50"/>
    </row>
    <row r="411" spans="1:12" x14ac:dyDescent="0.3">
      <c r="A411" s="48" t="s">
        <v>1252</v>
      </c>
      <c r="B411" s="3" t="s">
        <v>843</v>
      </c>
      <c r="C411" s="11"/>
      <c r="D411" s="11"/>
      <c r="E411" s="11"/>
      <c r="F411" s="8" t="str">
        <f t="shared" si="25"/>
        <v>n.a.</v>
      </c>
      <c r="G411" s="8" t="str">
        <f t="shared" si="26"/>
        <v>n.a.</v>
      </c>
      <c r="H411" s="49"/>
      <c r="I411" s="49"/>
      <c r="J411" s="49"/>
      <c r="K411" s="50"/>
      <c r="L411" s="50"/>
    </row>
    <row r="412" spans="1:12" x14ac:dyDescent="0.3">
      <c r="A412" s="48" t="s">
        <v>1253</v>
      </c>
      <c r="B412" s="3" t="s">
        <v>843</v>
      </c>
      <c r="C412" s="11"/>
      <c r="D412" s="11"/>
      <c r="E412" s="11"/>
      <c r="F412" s="8" t="str">
        <f t="shared" si="25"/>
        <v>n.a.</v>
      </c>
      <c r="G412" s="8" t="str">
        <f t="shared" si="26"/>
        <v>n.a.</v>
      </c>
      <c r="H412" s="49"/>
      <c r="I412" s="49"/>
      <c r="J412" s="49"/>
      <c r="K412" s="50"/>
      <c r="L412" s="50"/>
    </row>
    <row r="413" spans="1:12" x14ac:dyDescent="0.3">
      <c r="A413" s="48" t="s">
        <v>1254</v>
      </c>
      <c r="B413" s="3" t="s">
        <v>843</v>
      </c>
      <c r="C413" s="11"/>
      <c r="D413" s="11"/>
      <c r="E413" s="11"/>
      <c r="F413" s="8" t="str">
        <f t="shared" si="25"/>
        <v>n.a.</v>
      </c>
      <c r="G413" s="8" t="str">
        <f t="shared" si="26"/>
        <v>n.a.</v>
      </c>
      <c r="H413" s="49"/>
      <c r="I413" s="49"/>
      <c r="J413" s="49"/>
      <c r="K413" s="50"/>
      <c r="L413" s="50"/>
    </row>
    <row r="414" spans="1:12" x14ac:dyDescent="0.3">
      <c r="A414" s="48" t="s">
        <v>1255</v>
      </c>
      <c r="B414" s="3" t="s">
        <v>843</v>
      </c>
      <c r="C414" s="11"/>
      <c r="D414" s="11"/>
      <c r="E414" s="11"/>
      <c r="F414" s="8" t="str">
        <f t="shared" si="25"/>
        <v>n.a.</v>
      </c>
      <c r="G414" s="8" t="str">
        <f t="shared" si="26"/>
        <v>n.a.</v>
      </c>
      <c r="H414" s="49"/>
      <c r="I414" s="49"/>
      <c r="J414" s="49"/>
      <c r="K414" s="50"/>
      <c r="L414" s="50"/>
    </row>
    <row r="415" spans="1:12" x14ac:dyDescent="0.3">
      <c r="A415" s="48" t="s">
        <v>1256</v>
      </c>
      <c r="B415" s="3" t="s">
        <v>843</v>
      </c>
      <c r="C415" s="11"/>
      <c r="D415" s="11"/>
      <c r="E415" s="11"/>
      <c r="F415" s="8" t="str">
        <f t="shared" si="25"/>
        <v>n.a.</v>
      </c>
      <c r="G415" s="8" t="str">
        <f t="shared" si="26"/>
        <v>n.a.</v>
      </c>
      <c r="H415" s="49"/>
      <c r="I415" s="49"/>
      <c r="J415" s="49"/>
      <c r="K415" s="50"/>
      <c r="L415" s="50"/>
    </row>
    <row r="416" spans="1:12" x14ac:dyDescent="0.3">
      <c r="A416" s="48" t="s">
        <v>1257</v>
      </c>
      <c r="B416" s="3" t="s">
        <v>843</v>
      </c>
      <c r="C416" s="11"/>
      <c r="D416" s="11"/>
      <c r="E416" s="11"/>
      <c r="F416" s="8" t="str">
        <f t="shared" si="25"/>
        <v>n.a.</v>
      </c>
      <c r="G416" s="8" t="str">
        <f t="shared" si="26"/>
        <v>n.a.</v>
      </c>
      <c r="H416" s="49"/>
      <c r="I416" s="49"/>
      <c r="J416" s="49"/>
      <c r="K416" s="50"/>
      <c r="L416" s="50"/>
    </row>
    <row r="417" spans="1:12" x14ac:dyDescent="0.3">
      <c r="A417" s="48" t="s">
        <v>1258</v>
      </c>
      <c r="B417" s="3" t="s">
        <v>843</v>
      </c>
      <c r="C417" s="11"/>
      <c r="D417" s="11"/>
      <c r="E417" s="11"/>
      <c r="F417" s="8" t="str">
        <f t="shared" si="25"/>
        <v>n.a.</v>
      </c>
      <c r="G417" s="8" t="str">
        <f t="shared" si="26"/>
        <v>n.a.</v>
      </c>
      <c r="H417" s="49"/>
      <c r="I417" s="49"/>
      <c r="J417" s="49"/>
      <c r="K417" s="50"/>
      <c r="L417" s="50"/>
    </row>
    <row r="418" spans="1:12" x14ac:dyDescent="0.3">
      <c r="A418" s="48" t="s">
        <v>1259</v>
      </c>
      <c r="B418" s="3" t="s">
        <v>843</v>
      </c>
      <c r="C418" s="11"/>
      <c r="D418" s="11"/>
      <c r="E418" s="11"/>
      <c r="F418" s="8" t="str">
        <f t="shared" si="25"/>
        <v>n.a.</v>
      </c>
      <c r="G418" s="8" t="str">
        <f t="shared" si="26"/>
        <v>n.a.</v>
      </c>
      <c r="H418" s="49"/>
      <c r="I418" s="49"/>
      <c r="J418" s="49"/>
      <c r="K418" s="50"/>
      <c r="L418" s="50"/>
    </row>
    <row r="419" spans="1:12" x14ac:dyDescent="0.3">
      <c r="A419" s="48" t="s">
        <v>1260</v>
      </c>
      <c r="B419" s="3" t="s">
        <v>843</v>
      </c>
      <c r="C419" s="11"/>
      <c r="D419" s="11"/>
      <c r="E419" s="11"/>
      <c r="F419" s="8" t="str">
        <f t="shared" si="25"/>
        <v>n.a.</v>
      </c>
      <c r="G419" s="8" t="str">
        <f t="shared" si="26"/>
        <v>n.a.</v>
      </c>
      <c r="H419" s="49"/>
      <c r="I419" s="49"/>
      <c r="J419" s="49"/>
      <c r="K419" s="50"/>
      <c r="L419" s="50"/>
    </row>
    <row r="420" spans="1:12" x14ac:dyDescent="0.3">
      <c r="A420" s="48" t="s">
        <v>1261</v>
      </c>
      <c r="B420" s="3" t="s">
        <v>843</v>
      </c>
      <c r="C420" s="11"/>
      <c r="D420" s="11"/>
      <c r="E420" s="11"/>
      <c r="F420" s="8" t="str">
        <f t="shared" si="25"/>
        <v>n.a.</v>
      </c>
      <c r="G420" s="8" t="str">
        <f t="shared" si="26"/>
        <v>n.a.</v>
      </c>
      <c r="H420" s="49"/>
      <c r="I420" s="49"/>
      <c r="J420" s="49"/>
      <c r="K420" s="50"/>
      <c r="L420" s="50"/>
    </row>
    <row r="421" spans="1:12" x14ac:dyDescent="0.3">
      <c r="A421" s="48" t="s">
        <v>1262</v>
      </c>
      <c r="B421" s="3" t="s">
        <v>843</v>
      </c>
      <c r="C421" s="11"/>
      <c r="D421" s="11"/>
      <c r="E421" s="11"/>
      <c r="F421" s="8" t="str">
        <f t="shared" si="25"/>
        <v>n.a.</v>
      </c>
      <c r="G421" s="8" t="str">
        <f t="shared" si="26"/>
        <v>n.a.</v>
      </c>
      <c r="H421" s="49"/>
      <c r="I421" s="49"/>
      <c r="J421" s="49"/>
      <c r="K421" s="50"/>
      <c r="L421" s="50"/>
    </row>
    <row r="422" spans="1:12" x14ac:dyDescent="0.3">
      <c r="A422" s="48" t="s">
        <v>1263</v>
      </c>
      <c r="B422" s="3" t="s">
        <v>843</v>
      </c>
      <c r="C422" s="11"/>
      <c r="D422" s="11"/>
      <c r="E422" s="11"/>
      <c r="F422" s="8" t="str">
        <f t="shared" si="25"/>
        <v>n.a.</v>
      </c>
      <c r="G422" s="8" t="str">
        <f t="shared" si="26"/>
        <v>n.a.</v>
      </c>
      <c r="H422" s="49"/>
      <c r="I422" s="49"/>
      <c r="J422" s="49"/>
      <c r="K422" s="50"/>
      <c r="L422" s="50"/>
    </row>
    <row r="423" spans="1:12" x14ac:dyDescent="0.3">
      <c r="A423" s="48" t="s">
        <v>1264</v>
      </c>
      <c r="B423" s="3" t="s">
        <v>843</v>
      </c>
      <c r="C423" s="11"/>
      <c r="D423" s="11"/>
      <c r="E423" s="11"/>
      <c r="F423" s="8" t="str">
        <f t="shared" si="25"/>
        <v>n.a.</v>
      </c>
      <c r="G423" s="8" t="str">
        <f t="shared" si="26"/>
        <v>n.a.</v>
      </c>
      <c r="H423" s="49"/>
      <c r="I423" s="49"/>
      <c r="J423" s="49"/>
      <c r="K423" s="50"/>
      <c r="L423" s="50"/>
    </row>
    <row r="424" spans="1:12" x14ac:dyDescent="0.3">
      <c r="A424" s="48" t="s">
        <v>1265</v>
      </c>
      <c r="B424" s="3" t="s">
        <v>843</v>
      </c>
      <c r="C424" s="11"/>
      <c r="D424" s="11"/>
      <c r="E424" s="11"/>
      <c r="F424" s="8" t="str">
        <f t="shared" si="25"/>
        <v>n.a.</v>
      </c>
      <c r="G424" s="8" t="str">
        <f t="shared" si="26"/>
        <v>n.a.</v>
      </c>
      <c r="H424" s="49"/>
      <c r="I424" s="49"/>
      <c r="J424" s="49"/>
      <c r="K424" s="50"/>
      <c r="L424" s="50"/>
    </row>
    <row r="425" spans="1:12" x14ac:dyDescent="0.3">
      <c r="A425" s="48" t="s">
        <v>1266</v>
      </c>
      <c r="B425" s="3" t="s">
        <v>843</v>
      </c>
      <c r="C425" s="11"/>
      <c r="D425" s="11"/>
      <c r="E425" s="11"/>
      <c r="F425" s="8" t="str">
        <f t="shared" si="25"/>
        <v>n.a.</v>
      </c>
      <c r="G425" s="8" t="str">
        <f t="shared" si="26"/>
        <v>n.a.</v>
      </c>
      <c r="H425" s="49"/>
      <c r="I425" s="49"/>
      <c r="J425" s="49"/>
      <c r="K425" s="50"/>
      <c r="L425" s="50"/>
    </row>
    <row r="426" spans="1:12" x14ac:dyDescent="0.3">
      <c r="A426" s="48" t="s">
        <v>1267</v>
      </c>
      <c r="B426" s="3" t="s">
        <v>843</v>
      </c>
      <c r="C426" s="11"/>
      <c r="D426" s="11"/>
      <c r="E426" s="11"/>
      <c r="F426" s="8" t="str">
        <f t="shared" si="25"/>
        <v>n.a.</v>
      </c>
      <c r="G426" s="8" t="str">
        <f t="shared" si="26"/>
        <v>n.a.</v>
      </c>
      <c r="H426" s="49"/>
      <c r="I426" s="49"/>
      <c r="J426" s="49"/>
      <c r="K426" s="50"/>
      <c r="L426" s="50"/>
    </row>
    <row r="427" spans="1:12" x14ac:dyDescent="0.3">
      <c r="A427" s="48" t="s">
        <v>1268</v>
      </c>
      <c r="B427" s="3" t="s">
        <v>843</v>
      </c>
      <c r="C427" s="11"/>
      <c r="D427" s="11"/>
      <c r="E427" s="11"/>
      <c r="F427" s="8" t="str">
        <f t="shared" si="25"/>
        <v>n.a.</v>
      </c>
      <c r="G427" s="8" t="str">
        <f t="shared" si="26"/>
        <v>n.a.</v>
      </c>
      <c r="H427" s="49"/>
      <c r="I427" s="49"/>
      <c r="J427" s="49"/>
      <c r="K427" s="50"/>
      <c r="L427" s="50"/>
    </row>
    <row r="428" spans="1:12" x14ac:dyDescent="0.3">
      <c r="A428" s="48" t="s">
        <v>1269</v>
      </c>
      <c r="B428" s="3" t="s">
        <v>843</v>
      </c>
      <c r="C428" s="11"/>
      <c r="D428" s="11"/>
      <c r="E428" s="11"/>
      <c r="F428" s="8" t="str">
        <f t="shared" si="25"/>
        <v>n.a.</v>
      </c>
      <c r="G428" s="8" t="str">
        <f t="shared" si="26"/>
        <v>n.a.</v>
      </c>
      <c r="H428" s="49"/>
      <c r="I428" s="49"/>
      <c r="J428" s="49"/>
      <c r="K428" s="50"/>
      <c r="L428" s="50"/>
    </row>
    <row r="429" spans="1:12" x14ac:dyDescent="0.3">
      <c r="A429" s="48" t="s">
        <v>1270</v>
      </c>
      <c r="B429" s="3" t="s">
        <v>843</v>
      </c>
      <c r="C429" s="11"/>
      <c r="D429" s="11"/>
      <c r="E429" s="11"/>
      <c r="F429" s="8" t="str">
        <f t="shared" si="25"/>
        <v>n.a.</v>
      </c>
      <c r="G429" s="8" t="str">
        <f t="shared" si="26"/>
        <v>n.a.</v>
      </c>
      <c r="H429" s="49"/>
      <c r="I429" s="49"/>
      <c r="J429" s="49"/>
      <c r="K429" s="50"/>
      <c r="L429" s="50"/>
    </row>
    <row r="430" spans="1:12" x14ac:dyDescent="0.3">
      <c r="A430" s="48" t="s">
        <v>2001</v>
      </c>
      <c r="B430" s="3" t="s">
        <v>843</v>
      </c>
      <c r="C430" s="11"/>
      <c r="D430" s="11"/>
      <c r="E430" s="11"/>
      <c r="F430" s="8" t="str">
        <f t="shared" ref="F430" si="27">+IFERROR(E430/C430,"n.a.")</f>
        <v>n.a.</v>
      </c>
      <c r="G430" s="8" t="str">
        <f t="shared" ref="G430" si="28">+IFERROR(E430/D430,"n.a.")</f>
        <v>n.a.</v>
      </c>
      <c r="H430" s="49"/>
      <c r="I430" s="49"/>
      <c r="J430" s="49"/>
      <c r="K430" s="50"/>
      <c r="L430" s="50"/>
    </row>
  </sheetData>
  <sheetProtection algorithmName="SHA-512" hashValue="PF1kt2rVpzrVOUQjZAk+7lZw5Ke8mxgXks7+cTnEApY4xx6dPQNrhSqIZ4oMVSVSQ79qOfVrmDOuyiNJLpjdNw==" saltValue="pF/xG9J3TPS/pqc5ohkc2g==" spinCount="100000" sheet="1" objects="1" scenarios="1"/>
  <protectedRanges>
    <protectedRange sqref="B2:E430 H7:J302" name="Range1"/>
  </protectedRanges>
  <autoFilter ref="A1:I429" xr:uid="{E5AE0BB2-96BE-4201-B189-292160B5FC56}"/>
  <phoneticPr fontId="20" type="noConversion"/>
  <dataValidations count="1">
    <dataValidation type="list" allowBlank="1" showInputMessage="1" showErrorMessage="1" sqref="B2:B430" xr:uid="{3D929142-7666-4224-804F-EA4C17F9DCAE}">
      <formula1>"Yes, No"</formula1>
    </dataValidation>
  </dataValidation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E2ED0C-66F9-47F4-B19B-21B0FF3744E3}">
  <sheetPr>
    <tabColor rgb="FFFFFF00"/>
  </sheetPr>
  <dimension ref="A1:L430"/>
  <sheetViews>
    <sheetView showGridLines="0" zoomScaleNormal="100" workbookViewId="0">
      <pane xSplit="1" ySplit="1" topLeftCell="G2" activePane="bottomRight" state="frozen"/>
      <selection pane="topRight" activeCell="E25" sqref="E25"/>
      <selection pane="bottomLeft" activeCell="E25" sqref="E25"/>
      <selection pane="bottomRight" activeCell="H2" sqref="H2"/>
    </sheetView>
  </sheetViews>
  <sheetFormatPr defaultColWidth="9" defaultRowHeight="14.5" x14ac:dyDescent="0.35"/>
  <cols>
    <col min="1" max="1" width="21.33203125" style="3" customWidth="1"/>
    <col min="2" max="2" width="17.75" style="2" customWidth="1"/>
    <col min="3" max="3" width="19" style="2" customWidth="1"/>
    <col min="4" max="4" width="19.25" style="2" customWidth="1"/>
    <col min="5" max="5" width="19" style="2" customWidth="1"/>
    <col min="6" max="6" width="28" style="2" customWidth="1"/>
    <col min="7" max="7" width="30.83203125" style="2" customWidth="1"/>
    <col min="8" max="8" width="21" style="2" customWidth="1"/>
    <col min="9" max="11" width="19" style="2" customWidth="1"/>
    <col min="12" max="12" width="21" style="2" customWidth="1"/>
    <col min="13" max="16384" width="9" style="3"/>
  </cols>
  <sheetData>
    <row r="1" spans="1:12" ht="31.5" x14ac:dyDescent="0.3">
      <c r="A1" s="65" t="s">
        <v>840</v>
      </c>
      <c r="B1" s="73" t="s">
        <v>841</v>
      </c>
      <c r="C1" s="73" t="s">
        <v>25</v>
      </c>
      <c r="D1" s="73" t="s">
        <v>26</v>
      </c>
      <c r="E1" s="73" t="s">
        <v>27</v>
      </c>
      <c r="F1" s="12" t="s">
        <v>28</v>
      </c>
      <c r="G1" s="12" t="s">
        <v>29</v>
      </c>
      <c r="H1" s="73" t="s">
        <v>30</v>
      </c>
      <c r="I1" s="73" t="s">
        <v>31</v>
      </c>
      <c r="J1" s="73" t="s">
        <v>32</v>
      </c>
      <c r="K1" s="12" t="s">
        <v>33</v>
      </c>
      <c r="L1" s="12" t="s">
        <v>2047</v>
      </c>
    </row>
    <row r="2" spans="1:12" x14ac:dyDescent="0.35">
      <c r="A2" s="48" t="s">
        <v>1271</v>
      </c>
      <c r="B2" s="3" t="s">
        <v>843</v>
      </c>
      <c r="C2" s="51"/>
      <c r="D2" s="51"/>
      <c r="E2" s="51"/>
      <c r="F2" s="8" t="str">
        <f>+IFERROR(E2/C2,"n.a.")</f>
        <v>n.a.</v>
      </c>
      <c r="G2" s="8" t="str">
        <f t="shared" ref="G2:G6" si="0">+IFERROR(E2/D2,"n.a.")</f>
        <v>n.a.</v>
      </c>
      <c r="H2" s="52"/>
      <c r="I2" s="52"/>
      <c r="J2" s="52"/>
      <c r="K2" s="53"/>
      <c r="L2" s="53"/>
    </row>
    <row r="3" spans="1:12" x14ac:dyDescent="0.35">
      <c r="A3" s="48" t="s">
        <v>1272</v>
      </c>
      <c r="B3" s="3" t="s">
        <v>843</v>
      </c>
      <c r="C3" s="51"/>
      <c r="D3" s="51"/>
      <c r="E3" s="51"/>
      <c r="F3" s="8" t="str">
        <f t="shared" ref="F3:F6" si="1">+IFERROR(E3/C3,"n.a.")</f>
        <v>n.a.</v>
      </c>
      <c r="G3" s="8" t="str">
        <f t="shared" si="0"/>
        <v>n.a.</v>
      </c>
      <c r="H3" s="52"/>
      <c r="I3" s="52"/>
      <c r="J3" s="52"/>
      <c r="K3" s="53"/>
      <c r="L3" s="53"/>
    </row>
    <row r="4" spans="1:12" x14ac:dyDescent="0.35">
      <c r="A4" s="48" t="s">
        <v>1273</v>
      </c>
      <c r="B4" s="3" t="s">
        <v>843</v>
      </c>
      <c r="C4" s="51"/>
      <c r="D4" s="51"/>
      <c r="E4" s="51"/>
      <c r="F4" s="8" t="str">
        <f t="shared" si="1"/>
        <v>n.a.</v>
      </c>
      <c r="G4" s="8" t="str">
        <f t="shared" si="0"/>
        <v>n.a.</v>
      </c>
      <c r="H4" s="52"/>
      <c r="I4" s="52"/>
      <c r="J4" s="52"/>
      <c r="K4" s="53"/>
      <c r="L4" s="53"/>
    </row>
    <row r="5" spans="1:12" x14ac:dyDescent="0.35">
      <c r="A5" s="48" t="s">
        <v>1274</v>
      </c>
      <c r="B5" s="3" t="s">
        <v>843</v>
      </c>
      <c r="C5" s="51"/>
      <c r="D5" s="51"/>
      <c r="E5" s="51"/>
      <c r="F5" s="8" t="str">
        <f t="shared" si="1"/>
        <v>n.a.</v>
      </c>
      <c r="G5" s="8" t="str">
        <f t="shared" si="0"/>
        <v>n.a.</v>
      </c>
      <c r="H5" s="52"/>
      <c r="I5" s="52"/>
      <c r="J5" s="52"/>
      <c r="K5" s="53"/>
      <c r="L5" s="53"/>
    </row>
    <row r="6" spans="1:12" x14ac:dyDescent="0.35">
      <c r="A6" s="48" t="s">
        <v>1275</v>
      </c>
      <c r="B6" s="3" t="s">
        <v>843</v>
      </c>
      <c r="C6" s="51"/>
      <c r="D6" s="51"/>
      <c r="E6" s="51"/>
      <c r="F6" s="8" t="str">
        <f t="shared" si="1"/>
        <v>n.a.</v>
      </c>
      <c r="G6" s="8" t="str">
        <f t="shared" si="0"/>
        <v>n.a.</v>
      </c>
      <c r="H6" s="52"/>
      <c r="I6" s="52"/>
      <c r="J6" s="52"/>
      <c r="K6" s="53"/>
      <c r="L6" s="53"/>
    </row>
    <row r="7" spans="1:12" x14ac:dyDescent="0.35">
      <c r="A7" s="48" t="s">
        <v>1276</v>
      </c>
      <c r="B7" s="3" t="s">
        <v>843</v>
      </c>
      <c r="C7" s="51"/>
      <c r="D7" s="51"/>
      <c r="E7" s="51"/>
      <c r="F7" s="8" t="str">
        <f t="shared" ref="F7" si="2">+IFERROR(E7/C7,"n.a.")</f>
        <v>n.a.</v>
      </c>
      <c r="G7" s="8" t="str">
        <f t="shared" ref="G7" si="3">+IFERROR(E7/D7,"n.a.")</f>
        <v>n.a.</v>
      </c>
      <c r="H7" s="11"/>
      <c r="I7" s="11"/>
      <c r="J7" s="11"/>
      <c r="K7" s="8" t="str">
        <f t="shared" ref="K7" si="4">+IFERROR(J7/H7,"n.a.")</f>
        <v>n.a.</v>
      </c>
      <c r="L7" s="8" t="str">
        <f t="shared" ref="L7" si="5">+IFERROR(J7/I7,"n.a.")</f>
        <v>n.a.</v>
      </c>
    </row>
    <row r="8" spans="1:12" x14ac:dyDescent="0.35">
      <c r="A8" s="48" t="s">
        <v>1277</v>
      </c>
      <c r="B8" s="3" t="s">
        <v>843</v>
      </c>
      <c r="C8" s="51"/>
      <c r="D8" s="51"/>
      <c r="E8" s="51"/>
      <c r="F8" s="8" t="str">
        <f t="shared" ref="F8:F71" si="6">+IFERROR(E8/C8,"n.a.")</f>
        <v>n.a.</v>
      </c>
      <c r="G8" s="8" t="str">
        <f t="shared" ref="G8:G71" si="7">+IFERROR(E8/D8,"n.a.")</f>
        <v>n.a.</v>
      </c>
      <c r="H8" s="11"/>
      <c r="I8" s="11"/>
      <c r="J8" s="11"/>
      <c r="K8" s="8" t="str">
        <f t="shared" ref="K8:K71" si="8">+IFERROR(J8/H8,"n.a.")</f>
        <v>n.a.</v>
      </c>
      <c r="L8" s="8" t="str">
        <f t="shared" ref="L8:L71" si="9">+IFERROR(J8/I8,"n.a.")</f>
        <v>n.a.</v>
      </c>
    </row>
    <row r="9" spans="1:12" x14ac:dyDescent="0.35">
      <c r="A9" s="48" t="s">
        <v>1278</v>
      </c>
      <c r="B9" s="3" t="s">
        <v>843</v>
      </c>
      <c r="C9" s="51"/>
      <c r="D9" s="51"/>
      <c r="E9" s="51"/>
      <c r="F9" s="8" t="str">
        <f t="shared" si="6"/>
        <v>n.a.</v>
      </c>
      <c r="G9" s="8" t="str">
        <f t="shared" si="7"/>
        <v>n.a.</v>
      </c>
      <c r="H9" s="11"/>
      <c r="I9" s="11"/>
      <c r="J9" s="11"/>
      <c r="K9" s="8" t="str">
        <f t="shared" si="8"/>
        <v>n.a.</v>
      </c>
      <c r="L9" s="8" t="str">
        <f t="shared" si="9"/>
        <v>n.a.</v>
      </c>
    </row>
    <row r="10" spans="1:12" x14ac:dyDescent="0.35">
      <c r="A10" s="48" t="s">
        <v>1279</v>
      </c>
      <c r="B10" s="3" t="s">
        <v>843</v>
      </c>
      <c r="C10" s="51"/>
      <c r="D10" s="51"/>
      <c r="E10" s="51"/>
      <c r="F10" s="8" t="str">
        <f t="shared" si="6"/>
        <v>n.a.</v>
      </c>
      <c r="G10" s="8" t="str">
        <f t="shared" si="7"/>
        <v>n.a.</v>
      </c>
      <c r="H10" s="11"/>
      <c r="I10" s="11"/>
      <c r="J10" s="11"/>
      <c r="K10" s="8" t="str">
        <f t="shared" si="8"/>
        <v>n.a.</v>
      </c>
      <c r="L10" s="8" t="str">
        <f t="shared" si="9"/>
        <v>n.a.</v>
      </c>
    </row>
    <row r="11" spans="1:12" x14ac:dyDescent="0.35">
      <c r="A11" s="48" t="s">
        <v>1280</v>
      </c>
      <c r="B11" s="3" t="s">
        <v>843</v>
      </c>
      <c r="C11" s="51"/>
      <c r="D11" s="51"/>
      <c r="E11" s="51"/>
      <c r="F11" s="8" t="str">
        <f t="shared" si="6"/>
        <v>n.a.</v>
      </c>
      <c r="G11" s="8" t="str">
        <f t="shared" si="7"/>
        <v>n.a.</v>
      </c>
      <c r="H11" s="11"/>
      <c r="I11" s="11"/>
      <c r="J11" s="11"/>
      <c r="K11" s="8" t="str">
        <f t="shared" si="8"/>
        <v>n.a.</v>
      </c>
      <c r="L11" s="8" t="str">
        <f t="shared" si="9"/>
        <v>n.a.</v>
      </c>
    </row>
    <row r="12" spans="1:12" x14ac:dyDescent="0.35">
      <c r="A12" s="48" t="s">
        <v>1281</v>
      </c>
      <c r="B12" s="3" t="s">
        <v>843</v>
      </c>
      <c r="C12" s="51"/>
      <c r="D12" s="51"/>
      <c r="E12" s="51"/>
      <c r="F12" s="8" t="str">
        <f t="shared" si="6"/>
        <v>n.a.</v>
      </c>
      <c r="G12" s="8" t="str">
        <f t="shared" si="7"/>
        <v>n.a.</v>
      </c>
      <c r="H12" s="11"/>
      <c r="I12" s="11"/>
      <c r="J12" s="11"/>
      <c r="K12" s="8" t="str">
        <f t="shared" si="8"/>
        <v>n.a.</v>
      </c>
      <c r="L12" s="8" t="str">
        <f t="shared" si="9"/>
        <v>n.a.</v>
      </c>
    </row>
    <row r="13" spans="1:12" x14ac:dyDescent="0.35">
      <c r="A13" s="48" t="s">
        <v>1282</v>
      </c>
      <c r="B13" s="3" t="s">
        <v>843</v>
      </c>
      <c r="C13" s="51"/>
      <c r="D13" s="51"/>
      <c r="E13" s="51"/>
      <c r="F13" s="8" t="str">
        <f t="shared" si="6"/>
        <v>n.a.</v>
      </c>
      <c r="G13" s="8" t="str">
        <f t="shared" si="7"/>
        <v>n.a.</v>
      </c>
      <c r="H13" s="11"/>
      <c r="I13" s="11"/>
      <c r="J13" s="11"/>
      <c r="K13" s="8" t="str">
        <f t="shared" si="8"/>
        <v>n.a.</v>
      </c>
      <c r="L13" s="8" t="str">
        <f t="shared" si="9"/>
        <v>n.a.</v>
      </c>
    </row>
    <row r="14" spans="1:12" x14ac:dyDescent="0.35">
      <c r="A14" s="48" t="s">
        <v>1283</v>
      </c>
      <c r="B14" s="3" t="s">
        <v>843</v>
      </c>
      <c r="C14" s="51"/>
      <c r="D14" s="51"/>
      <c r="E14" s="51"/>
      <c r="F14" s="8" t="str">
        <f t="shared" si="6"/>
        <v>n.a.</v>
      </c>
      <c r="G14" s="8" t="str">
        <f t="shared" si="7"/>
        <v>n.a.</v>
      </c>
      <c r="H14" s="11"/>
      <c r="I14" s="11"/>
      <c r="J14" s="11"/>
      <c r="K14" s="8" t="str">
        <f t="shared" si="8"/>
        <v>n.a.</v>
      </c>
      <c r="L14" s="8" t="str">
        <f t="shared" si="9"/>
        <v>n.a.</v>
      </c>
    </row>
    <row r="15" spans="1:12" x14ac:dyDescent="0.35">
      <c r="A15" s="48" t="s">
        <v>1284</v>
      </c>
      <c r="B15" s="3" t="s">
        <v>843</v>
      </c>
      <c r="C15" s="51"/>
      <c r="D15" s="51"/>
      <c r="E15" s="51"/>
      <c r="F15" s="8" t="str">
        <f t="shared" si="6"/>
        <v>n.a.</v>
      </c>
      <c r="G15" s="8" t="str">
        <f t="shared" si="7"/>
        <v>n.a.</v>
      </c>
      <c r="H15" s="11"/>
      <c r="I15" s="11"/>
      <c r="J15" s="11"/>
      <c r="K15" s="8" t="str">
        <f t="shared" si="8"/>
        <v>n.a.</v>
      </c>
      <c r="L15" s="8" t="str">
        <f t="shared" si="9"/>
        <v>n.a.</v>
      </c>
    </row>
    <row r="16" spans="1:12" x14ac:dyDescent="0.35">
      <c r="A16" s="48" t="s">
        <v>1285</v>
      </c>
      <c r="B16" s="3" t="s">
        <v>843</v>
      </c>
      <c r="C16" s="51"/>
      <c r="D16" s="51"/>
      <c r="E16" s="51"/>
      <c r="F16" s="8" t="str">
        <f t="shared" si="6"/>
        <v>n.a.</v>
      </c>
      <c r="G16" s="8" t="str">
        <f t="shared" si="7"/>
        <v>n.a.</v>
      </c>
      <c r="H16" s="11"/>
      <c r="I16" s="11"/>
      <c r="J16" s="11"/>
      <c r="K16" s="8" t="str">
        <f t="shared" si="8"/>
        <v>n.a.</v>
      </c>
      <c r="L16" s="8" t="str">
        <f t="shared" si="9"/>
        <v>n.a.</v>
      </c>
    </row>
    <row r="17" spans="1:12" x14ac:dyDescent="0.35">
      <c r="A17" s="48" t="s">
        <v>1286</v>
      </c>
      <c r="B17" s="3" t="s">
        <v>843</v>
      </c>
      <c r="C17" s="51"/>
      <c r="D17" s="51"/>
      <c r="E17" s="51"/>
      <c r="F17" s="8" t="str">
        <f t="shared" si="6"/>
        <v>n.a.</v>
      </c>
      <c r="G17" s="8" t="str">
        <f t="shared" si="7"/>
        <v>n.a.</v>
      </c>
      <c r="H17" s="11"/>
      <c r="I17" s="11"/>
      <c r="J17" s="11"/>
      <c r="K17" s="8" t="str">
        <f t="shared" si="8"/>
        <v>n.a.</v>
      </c>
      <c r="L17" s="8" t="str">
        <f t="shared" si="9"/>
        <v>n.a.</v>
      </c>
    </row>
    <row r="18" spans="1:12" x14ac:dyDescent="0.35">
      <c r="A18" s="48" t="s">
        <v>1287</v>
      </c>
      <c r="B18" s="3" t="s">
        <v>843</v>
      </c>
      <c r="C18" s="51"/>
      <c r="D18" s="51"/>
      <c r="E18" s="51"/>
      <c r="F18" s="8" t="str">
        <f t="shared" si="6"/>
        <v>n.a.</v>
      </c>
      <c r="G18" s="8" t="str">
        <f t="shared" si="7"/>
        <v>n.a.</v>
      </c>
      <c r="H18" s="11"/>
      <c r="I18" s="11"/>
      <c r="J18" s="11"/>
      <c r="K18" s="8" t="str">
        <f t="shared" si="8"/>
        <v>n.a.</v>
      </c>
      <c r="L18" s="8" t="str">
        <f t="shared" si="9"/>
        <v>n.a.</v>
      </c>
    </row>
    <row r="19" spans="1:12" x14ac:dyDescent="0.35">
      <c r="A19" s="48" t="s">
        <v>1288</v>
      </c>
      <c r="B19" s="3" t="s">
        <v>843</v>
      </c>
      <c r="C19" s="51"/>
      <c r="D19" s="51"/>
      <c r="E19" s="51"/>
      <c r="F19" s="8" t="str">
        <f t="shared" si="6"/>
        <v>n.a.</v>
      </c>
      <c r="G19" s="8" t="str">
        <f t="shared" si="7"/>
        <v>n.a.</v>
      </c>
      <c r="H19" s="11"/>
      <c r="I19" s="11"/>
      <c r="J19" s="11"/>
      <c r="K19" s="8" t="str">
        <f t="shared" si="8"/>
        <v>n.a.</v>
      </c>
      <c r="L19" s="8" t="str">
        <f t="shared" si="9"/>
        <v>n.a.</v>
      </c>
    </row>
    <row r="20" spans="1:12" x14ac:dyDescent="0.35">
      <c r="A20" s="48" t="s">
        <v>1289</v>
      </c>
      <c r="B20" s="3" t="s">
        <v>843</v>
      </c>
      <c r="C20" s="51"/>
      <c r="D20" s="51"/>
      <c r="E20" s="51"/>
      <c r="F20" s="8" t="str">
        <f t="shared" si="6"/>
        <v>n.a.</v>
      </c>
      <c r="G20" s="8" t="str">
        <f t="shared" si="7"/>
        <v>n.a.</v>
      </c>
      <c r="H20" s="11"/>
      <c r="I20" s="11"/>
      <c r="J20" s="11"/>
      <c r="K20" s="8" t="str">
        <f t="shared" si="8"/>
        <v>n.a.</v>
      </c>
      <c r="L20" s="8" t="str">
        <f t="shared" si="9"/>
        <v>n.a.</v>
      </c>
    </row>
    <row r="21" spans="1:12" x14ac:dyDescent="0.35">
      <c r="A21" s="48" t="s">
        <v>1290</v>
      </c>
      <c r="B21" s="3" t="s">
        <v>843</v>
      </c>
      <c r="C21" s="51"/>
      <c r="D21" s="51"/>
      <c r="E21" s="51"/>
      <c r="F21" s="8" t="str">
        <f t="shared" si="6"/>
        <v>n.a.</v>
      </c>
      <c r="G21" s="8" t="str">
        <f t="shared" si="7"/>
        <v>n.a.</v>
      </c>
      <c r="H21" s="11"/>
      <c r="I21" s="11"/>
      <c r="J21" s="11"/>
      <c r="K21" s="8" t="str">
        <f t="shared" si="8"/>
        <v>n.a.</v>
      </c>
      <c r="L21" s="8" t="str">
        <f t="shared" si="9"/>
        <v>n.a.</v>
      </c>
    </row>
    <row r="22" spans="1:12" x14ac:dyDescent="0.35">
      <c r="A22" s="48" t="s">
        <v>1291</v>
      </c>
      <c r="B22" s="3" t="s">
        <v>843</v>
      </c>
      <c r="C22" s="51"/>
      <c r="D22" s="51"/>
      <c r="E22" s="51"/>
      <c r="F22" s="8" t="str">
        <f t="shared" si="6"/>
        <v>n.a.</v>
      </c>
      <c r="G22" s="8" t="str">
        <f t="shared" si="7"/>
        <v>n.a.</v>
      </c>
      <c r="H22" s="11"/>
      <c r="I22" s="11"/>
      <c r="J22" s="11"/>
      <c r="K22" s="8" t="str">
        <f t="shared" si="8"/>
        <v>n.a.</v>
      </c>
      <c r="L22" s="8" t="str">
        <f t="shared" si="9"/>
        <v>n.a.</v>
      </c>
    </row>
    <row r="23" spans="1:12" x14ac:dyDescent="0.35">
      <c r="A23" s="48" t="s">
        <v>1292</v>
      </c>
      <c r="B23" s="3" t="s">
        <v>843</v>
      </c>
      <c r="C23" s="51"/>
      <c r="D23" s="51"/>
      <c r="E23" s="51"/>
      <c r="F23" s="8" t="str">
        <f t="shared" si="6"/>
        <v>n.a.</v>
      </c>
      <c r="G23" s="8" t="str">
        <f t="shared" si="7"/>
        <v>n.a.</v>
      </c>
      <c r="H23" s="11"/>
      <c r="I23" s="11"/>
      <c r="J23" s="11"/>
      <c r="K23" s="8" t="str">
        <f t="shared" si="8"/>
        <v>n.a.</v>
      </c>
      <c r="L23" s="8" t="str">
        <f t="shared" si="9"/>
        <v>n.a.</v>
      </c>
    </row>
    <row r="24" spans="1:12" x14ac:dyDescent="0.35">
      <c r="A24" s="48" t="s">
        <v>1293</v>
      </c>
      <c r="B24" s="3" t="s">
        <v>843</v>
      </c>
      <c r="C24" s="51"/>
      <c r="D24" s="51"/>
      <c r="E24" s="51"/>
      <c r="F24" s="8" t="str">
        <f t="shared" si="6"/>
        <v>n.a.</v>
      </c>
      <c r="G24" s="8" t="str">
        <f t="shared" si="7"/>
        <v>n.a.</v>
      </c>
      <c r="H24" s="11"/>
      <c r="I24" s="11"/>
      <c r="J24" s="11"/>
      <c r="K24" s="8" t="str">
        <f t="shared" si="8"/>
        <v>n.a.</v>
      </c>
      <c r="L24" s="8" t="str">
        <f t="shared" si="9"/>
        <v>n.a.</v>
      </c>
    </row>
    <row r="25" spans="1:12" x14ac:dyDescent="0.35">
      <c r="A25" s="48" t="s">
        <v>1294</v>
      </c>
      <c r="B25" s="3" t="s">
        <v>843</v>
      </c>
      <c r="C25" s="51"/>
      <c r="D25" s="51"/>
      <c r="E25" s="51"/>
      <c r="F25" s="8" t="str">
        <f t="shared" si="6"/>
        <v>n.a.</v>
      </c>
      <c r="G25" s="8" t="str">
        <f t="shared" si="7"/>
        <v>n.a.</v>
      </c>
      <c r="H25" s="11"/>
      <c r="I25" s="11"/>
      <c r="J25" s="11"/>
      <c r="K25" s="8" t="str">
        <f t="shared" si="8"/>
        <v>n.a.</v>
      </c>
      <c r="L25" s="8" t="str">
        <f t="shared" si="9"/>
        <v>n.a.</v>
      </c>
    </row>
    <row r="26" spans="1:12" x14ac:dyDescent="0.35">
      <c r="A26" s="48" t="s">
        <v>1295</v>
      </c>
      <c r="B26" s="3" t="s">
        <v>843</v>
      </c>
      <c r="C26" s="51"/>
      <c r="D26" s="51"/>
      <c r="E26" s="51"/>
      <c r="F26" s="8" t="str">
        <f t="shared" si="6"/>
        <v>n.a.</v>
      </c>
      <c r="G26" s="8" t="str">
        <f t="shared" si="7"/>
        <v>n.a.</v>
      </c>
      <c r="H26" s="11"/>
      <c r="I26" s="11"/>
      <c r="J26" s="11"/>
      <c r="K26" s="8" t="str">
        <f t="shared" si="8"/>
        <v>n.a.</v>
      </c>
      <c r="L26" s="8" t="str">
        <f t="shared" si="9"/>
        <v>n.a.</v>
      </c>
    </row>
    <row r="27" spans="1:12" x14ac:dyDescent="0.35">
      <c r="A27" s="48" t="s">
        <v>1296</v>
      </c>
      <c r="B27" s="3" t="s">
        <v>843</v>
      </c>
      <c r="C27" s="51"/>
      <c r="D27" s="51"/>
      <c r="E27" s="51"/>
      <c r="F27" s="8" t="str">
        <f t="shared" si="6"/>
        <v>n.a.</v>
      </c>
      <c r="G27" s="8" t="str">
        <f t="shared" si="7"/>
        <v>n.a.</v>
      </c>
      <c r="H27" s="11"/>
      <c r="I27" s="11"/>
      <c r="J27" s="11"/>
      <c r="K27" s="8" t="str">
        <f t="shared" si="8"/>
        <v>n.a.</v>
      </c>
      <c r="L27" s="8" t="str">
        <f t="shared" si="9"/>
        <v>n.a.</v>
      </c>
    </row>
    <row r="28" spans="1:12" x14ac:dyDescent="0.35">
      <c r="A28" s="48" t="s">
        <v>1297</v>
      </c>
      <c r="B28" s="3" t="s">
        <v>843</v>
      </c>
      <c r="C28" s="51"/>
      <c r="D28" s="51"/>
      <c r="E28" s="51"/>
      <c r="F28" s="8" t="str">
        <f t="shared" si="6"/>
        <v>n.a.</v>
      </c>
      <c r="G28" s="8" t="str">
        <f t="shared" si="7"/>
        <v>n.a.</v>
      </c>
      <c r="H28" s="11"/>
      <c r="I28" s="11"/>
      <c r="J28" s="11"/>
      <c r="K28" s="8" t="str">
        <f t="shared" si="8"/>
        <v>n.a.</v>
      </c>
      <c r="L28" s="8" t="str">
        <f t="shared" si="9"/>
        <v>n.a.</v>
      </c>
    </row>
    <row r="29" spans="1:12" x14ac:dyDescent="0.35">
      <c r="A29" s="48" t="s">
        <v>1298</v>
      </c>
      <c r="B29" s="3" t="s">
        <v>843</v>
      </c>
      <c r="C29" s="51"/>
      <c r="D29" s="51"/>
      <c r="E29" s="51"/>
      <c r="F29" s="8" t="str">
        <f t="shared" si="6"/>
        <v>n.a.</v>
      </c>
      <c r="G29" s="8" t="str">
        <f t="shared" si="7"/>
        <v>n.a.</v>
      </c>
      <c r="H29" s="11"/>
      <c r="I29" s="11"/>
      <c r="J29" s="11"/>
      <c r="K29" s="8" t="str">
        <f t="shared" si="8"/>
        <v>n.a.</v>
      </c>
      <c r="L29" s="8" t="str">
        <f t="shared" si="9"/>
        <v>n.a.</v>
      </c>
    </row>
    <row r="30" spans="1:12" x14ac:dyDescent="0.35">
      <c r="A30" s="48" t="s">
        <v>1299</v>
      </c>
      <c r="B30" s="3" t="s">
        <v>843</v>
      </c>
      <c r="C30" s="51"/>
      <c r="D30" s="51"/>
      <c r="E30" s="51"/>
      <c r="F30" s="8" t="str">
        <f t="shared" si="6"/>
        <v>n.a.</v>
      </c>
      <c r="G30" s="8" t="str">
        <f t="shared" si="7"/>
        <v>n.a.</v>
      </c>
      <c r="H30" s="11"/>
      <c r="I30" s="11"/>
      <c r="J30" s="11"/>
      <c r="K30" s="8" t="str">
        <f t="shared" si="8"/>
        <v>n.a.</v>
      </c>
      <c r="L30" s="8" t="str">
        <f t="shared" si="9"/>
        <v>n.a.</v>
      </c>
    </row>
    <row r="31" spans="1:12" x14ac:dyDescent="0.35">
      <c r="A31" s="48" t="s">
        <v>1300</v>
      </c>
      <c r="B31" s="3" t="s">
        <v>843</v>
      </c>
      <c r="C31" s="51"/>
      <c r="D31" s="51"/>
      <c r="E31" s="51"/>
      <c r="F31" s="8" t="str">
        <f t="shared" si="6"/>
        <v>n.a.</v>
      </c>
      <c r="G31" s="8" t="str">
        <f t="shared" si="7"/>
        <v>n.a.</v>
      </c>
      <c r="H31" s="11"/>
      <c r="I31" s="11"/>
      <c r="J31" s="11"/>
      <c r="K31" s="8" t="str">
        <f t="shared" si="8"/>
        <v>n.a.</v>
      </c>
      <c r="L31" s="8" t="str">
        <f t="shared" si="9"/>
        <v>n.a.</v>
      </c>
    </row>
    <row r="32" spans="1:12" x14ac:dyDescent="0.35">
      <c r="A32" s="48" t="s">
        <v>1301</v>
      </c>
      <c r="B32" s="3" t="s">
        <v>843</v>
      </c>
      <c r="C32" s="51"/>
      <c r="D32" s="51"/>
      <c r="E32" s="51"/>
      <c r="F32" s="8" t="str">
        <f t="shared" si="6"/>
        <v>n.a.</v>
      </c>
      <c r="G32" s="8" t="str">
        <f t="shared" si="7"/>
        <v>n.a.</v>
      </c>
      <c r="H32" s="11"/>
      <c r="I32" s="11"/>
      <c r="J32" s="11"/>
      <c r="K32" s="8" t="str">
        <f t="shared" si="8"/>
        <v>n.a.</v>
      </c>
      <c r="L32" s="8" t="str">
        <f t="shared" si="9"/>
        <v>n.a.</v>
      </c>
    </row>
    <row r="33" spans="1:12" x14ac:dyDescent="0.35">
      <c r="A33" s="48" t="s">
        <v>1302</v>
      </c>
      <c r="B33" s="3" t="s">
        <v>843</v>
      </c>
      <c r="C33" s="51"/>
      <c r="D33" s="51"/>
      <c r="E33" s="51"/>
      <c r="F33" s="8" t="str">
        <f t="shared" si="6"/>
        <v>n.a.</v>
      </c>
      <c r="G33" s="8" t="str">
        <f t="shared" si="7"/>
        <v>n.a.</v>
      </c>
      <c r="H33" s="11"/>
      <c r="I33" s="11"/>
      <c r="J33" s="11"/>
      <c r="K33" s="8" t="str">
        <f t="shared" si="8"/>
        <v>n.a.</v>
      </c>
      <c r="L33" s="8" t="str">
        <f t="shared" si="9"/>
        <v>n.a.</v>
      </c>
    </row>
    <row r="34" spans="1:12" x14ac:dyDescent="0.35">
      <c r="A34" s="48" t="s">
        <v>1303</v>
      </c>
      <c r="B34" s="3" t="s">
        <v>843</v>
      </c>
      <c r="C34" s="51"/>
      <c r="D34" s="51"/>
      <c r="E34" s="51"/>
      <c r="F34" s="8" t="str">
        <f t="shared" si="6"/>
        <v>n.a.</v>
      </c>
      <c r="G34" s="8" t="str">
        <f t="shared" si="7"/>
        <v>n.a.</v>
      </c>
      <c r="H34" s="11"/>
      <c r="I34" s="11"/>
      <c r="J34" s="11"/>
      <c r="K34" s="8" t="str">
        <f t="shared" si="8"/>
        <v>n.a.</v>
      </c>
      <c r="L34" s="8" t="str">
        <f t="shared" si="9"/>
        <v>n.a.</v>
      </c>
    </row>
    <row r="35" spans="1:12" x14ac:dyDescent="0.35">
      <c r="A35" s="48" t="s">
        <v>1304</v>
      </c>
      <c r="B35" s="3" t="s">
        <v>843</v>
      </c>
      <c r="C35" s="51"/>
      <c r="D35" s="51"/>
      <c r="E35" s="51"/>
      <c r="F35" s="8" t="str">
        <f t="shared" si="6"/>
        <v>n.a.</v>
      </c>
      <c r="G35" s="8" t="str">
        <f t="shared" si="7"/>
        <v>n.a.</v>
      </c>
      <c r="H35" s="11"/>
      <c r="I35" s="11"/>
      <c r="J35" s="11"/>
      <c r="K35" s="8" t="str">
        <f t="shared" si="8"/>
        <v>n.a.</v>
      </c>
      <c r="L35" s="8" t="str">
        <f t="shared" si="9"/>
        <v>n.a.</v>
      </c>
    </row>
    <row r="36" spans="1:12" x14ac:dyDescent="0.35">
      <c r="A36" s="48" t="s">
        <v>1305</v>
      </c>
      <c r="B36" s="3" t="s">
        <v>843</v>
      </c>
      <c r="C36" s="51"/>
      <c r="D36" s="51"/>
      <c r="E36" s="51"/>
      <c r="F36" s="8" t="str">
        <f t="shared" si="6"/>
        <v>n.a.</v>
      </c>
      <c r="G36" s="8" t="str">
        <f t="shared" si="7"/>
        <v>n.a.</v>
      </c>
      <c r="H36" s="11"/>
      <c r="I36" s="11"/>
      <c r="J36" s="11"/>
      <c r="K36" s="8" t="str">
        <f t="shared" si="8"/>
        <v>n.a.</v>
      </c>
      <c r="L36" s="8" t="str">
        <f t="shared" si="9"/>
        <v>n.a.</v>
      </c>
    </row>
    <row r="37" spans="1:12" x14ac:dyDescent="0.35">
      <c r="A37" s="48" t="s">
        <v>1306</v>
      </c>
      <c r="B37" s="3" t="s">
        <v>843</v>
      </c>
      <c r="C37" s="51"/>
      <c r="D37" s="51"/>
      <c r="E37" s="51"/>
      <c r="F37" s="8" t="str">
        <f t="shared" si="6"/>
        <v>n.a.</v>
      </c>
      <c r="G37" s="8" t="str">
        <f t="shared" si="7"/>
        <v>n.a.</v>
      </c>
      <c r="H37" s="11"/>
      <c r="I37" s="11"/>
      <c r="J37" s="11"/>
      <c r="K37" s="8" t="str">
        <f t="shared" si="8"/>
        <v>n.a.</v>
      </c>
      <c r="L37" s="8" t="str">
        <f t="shared" si="9"/>
        <v>n.a.</v>
      </c>
    </row>
    <row r="38" spans="1:12" x14ac:dyDescent="0.35">
      <c r="A38" s="48" t="s">
        <v>1307</v>
      </c>
      <c r="B38" s="3" t="s">
        <v>843</v>
      </c>
      <c r="C38" s="51"/>
      <c r="D38" s="51"/>
      <c r="E38" s="51"/>
      <c r="F38" s="8" t="str">
        <f t="shared" si="6"/>
        <v>n.a.</v>
      </c>
      <c r="G38" s="8" t="str">
        <f t="shared" si="7"/>
        <v>n.a.</v>
      </c>
      <c r="H38" s="11"/>
      <c r="I38" s="11"/>
      <c r="J38" s="11"/>
      <c r="K38" s="8" t="str">
        <f t="shared" si="8"/>
        <v>n.a.</v>
      </c>
      <c r="L38" s="8" t="str">
        <f t="shared" si="9"/>
        <v>n.a.</v>
      </c>
    </row>
    <row r="39" spans="1:12" x14ac:dyDescent="0.35">
      <c r="A39" s="48" t="s">
        <v>1308</v>
      </c>
      <c r="B39" s="3" t="s">
        <v>843</v>
      </c>
      <c r="C39" s="51"/>
      <c r="D39" s="51"/>
      <c r="E39" s="51"/>
      <c r="F39" s="8" t="str">
        <f t="shared" si="6"/>
        <v>n.a.</v>
      </c>
      <c r="G39" s="8" t="str">
        <f t="shared" si="7"/>
        <v>n.a.</v>
      </c>
      <c r="H39" s="11"/>
      <c r="I39" s="11"/>
      <c r="J39" s="11"/>
      <c r="K39" s="8" t="str">
        <f t="shared" si="8"/>
        <v>n.a.</v>
      </c>
      <c r="L39" s="8" t="str">
        <f t="shared" si="9"/>
        <v>n.a.</v>
      </c>
    </row>
    <row r="40" spans="1:12" x14ac:dyDescent="0.35">
      <c r="A40" s="48" t="s">
        <v>1309</v>
      </c>
      <c r="B40" s="3" t="s">
        <v>843</v>
      </c>
      <c r="C40" s="51"/>
      <c r="D40" s="51"/>
      <c r="E40" s="51"/>
      <c r="F40" s="8" t="str">
        <f t="shared" si="6"/>
        <v>n.a.</v>
      </c>
      <c r="G40" s="8" t="str">
        <f t="shared" si="7"/>
        <v>n.a.</v>
      </c>
      <c r="H40" s="11"/>
      <c r="I40" s="11"/>
      <c r="J40" s="11"/>
      <c r="K40" s="8" t="str">
        <f t="shared" si="8"/>
        <v>n.a.</v>
      </c>
      <c r="L40" s="8" t="str">
        <f t="shared" si="9"/>
        <v>n.a.</v>
      </c>
    </row>
    <row r="41" spans="1:12" x14ac:dyDescent="0.35">
      <c r="A41" s="48" t="s">
        <v>1310</v>
      </c>
      <c r="B41" s="3" t="s">
        <v>843</v>
      </c>
      <c r="C41" s="51"/>
      <c r="D41" s="51"/>
      <c r="E41" s="51"/>
      <c r="F41" s="8" t="str">
        <f t="shared" si="6"/>
        <v>n.a.</v>
      </c>
      <c r="G41" s="8" t="str">
        <f t="shared" si="7"/>
        <v>n.a.</v>
      </c>
      <c r="H41" s="11"/>
      <c r="I41" s="11"/>
      <c r="J41" s="11"/>
      <c r="K41" s="8" t="str">
        <f t="shared" si="8"/>
        <v>n.a.</v>
      </c>
      <c r="L41" s="8" t="str">
        <f t="shared" si="9"/>
        <v>n.a.</v>
      </c>
    </row>
    <row r="42" spans="1:12" x14ac:dyDescent="0.35">
      <c r="A42" s="48" t="s">
        <v>1311</v>
      </c>
      <c r="B42" s="3" t="s">
        <v>843</v>
      </c>
      <c r="C42" s="51"/>
      <c r="D42" s="51"/>
      <c r="E42" s="51"/>
      <c r="F42" s="8" t="str">
        <f t="shared" si="6"/>
        <v>n.a.</v>
      </c>
      <c r="G42" s="8" t="str">
        <f t="shared" si="7"/>
        <v>n.a.</v>
      </c>
      <c r="H42" s="11"/>
      <c r="I42" s="11"/>
      <c r="J42" s="11"/>
      <c r="K42" s="8" t="str">
        <f t="shared" si="8"/>
        <v>n.a.</v>
      </c>
      <c r="L42" s="8" t="str">
        <f t="shared" si="9"/>
        <v>n.a.</v>
      </c>
    </row>
    <row r="43" spans="1:12" x14ac:dyDescent="0.35">
      <c r="A43" s="48" t="s">
        <v>1312</v>
      </c>
      <c r="B43" s="3" t="s">
        <v>843</v>
      </c>
      <c r="C43" s="51"/>
      <c r="D43" s="51"/>
      <c r="E43" s="51"/>
      <c r="F43" s="8" t="str">
        <f t="shared" si="6"/>
        <v>n.a.</v>
      </c>
      <c r="G43" s="8" t="str">
        <f t="shared" si="7"/>
        <v>n.a.</v>
      </c>
      <c r="H43" s="11"/>
      <c r="I43" s="11"/>
      <c r="J43" s="11"/>
      <c r="K43" s="8" t="str">
        <f t="shared" si="8"/>
        <v>n.a.</v>
      </c>
      <c r="L43" s="8" t="str">
        <f t="shared" si="9"/>
        <v>n.a.</v>
      </c>
    </row>
    <row r="44" spans="1:12" x14ac:dyDescent="0.35">
      <c r="A44" s="48" t="s">
        <v>1313</v>
      </c>
      <c r="B44" s="3" t="s">
        <v>843</v>
      </c>
      <c r="C44" s="51"/>
      <c r="D44" s="51"/>
      <c r="E44" s="51"/>
      <c r="F44" s="8" t="str">
        <f t="shared" si="6"/>
        <v>n.a.</v>
      </c>
      <c r="G44" s="8" t="str">
        <f t="shared" si="7"/>
        <v>n.a.</v>
      </c>
      <c r="H44" s="11"/>
      <c r="I44" s="11"/>
      <c r="J44" s="11"/>
      <c r="K44" s="8" t="str">
        <f t="shared" si="8"/>
        <v>n.a.</v>
      </c>
      <c r="L44" s="8" t="str">
        <f t="shared" si="9"/>
        <v>n.a.</v>
      </c>
    </row>
    <row r="45" spans="1:12" x14ac:dyDescent="0.35">
      <c r="A45" s="48" t="s">
        <v>1314</v>
      </c>
      <c r="B45" s="3" t="s">
        <v>843</v>
      </c>
      <c r="C45" s="51"/>
      <c r="D45" s="51"/>
      <c r="E45" s="51"/>
      <c r="F45" s="8" t="str">
        <f t="shared" si="6"/>
        <v>n.a.</v>
      </c>
      <c r="G45" s="8" t="str">
        <f t="shared" si="7"/>
        <v>n.a.</v>
      </c>
      <c r="H45" s="11"/>
      <c r="I45" s="11"/>
      <c r="J45" s="11"/>
      <c r="K45" s="8" t="str">
        <f t="shared" si="8"/>
        <v>n.a.</v>
      </c>
      <c r="L45" s="8" t="str">
        <f t="shared" si="9"/>
        <v>n.a.</v>
      </c>
    </row>
    <row r="46" spans="1:12" x14ac:dyDescent="0.35">
      <c r="A46" s="48" t="s">
        <v>1315</v>
      </c>
      <c r="B46" s="3" t="s">
        <v>843</v>
      </c>
      <c r="C46" s="51"/>
      <c r="D46" s="51"/>
      <c r="E46" s="51"/>
      <c r="F46" s="8" t="str">
        <f t="shared" si="6"/>
        <v>n.a.</v>
      </c>
      <c r="G46" s="8" t="str">
        <f t="shared" si="7"/>
        <v>n.a.</v>
      </c>
      <c r="H46" s="11"/>
      <c r="I46" s="11"/>
      <c r="J46" s="11"/>
      <c r="K46" s="8" t="str">
        <f t="shared" si="8"/>
        <v>n.a.</v>
      </c>
      <c r="L46" s="8" t="str">
        <f t="shared" si="9"/>
        <v>n.a.</v>
      </c>
    </row>
    <row r="47" spans="1:12" x14ac:dyDescent="0.35">
      <c r="A47" s="48" t="s">
        <v>1316</v>
      </c>
      <c r="B47" s="3" t="s">
        <v>843</v>
      </c>
      <c r="C47" s="51"/>
      <c r="D47" s="51"/>
      <c r="E47" s="51"/>
      <c r="F47" s="8" t="str">
        <f t="shared" si="6"/>
        <v>n.a.</v>
      </c>
      <c r="G47" s="8" t="str">
        <f t="shared" si="7"/>
        <v>n.a.</v>
      </c>
      <c r="H47" s="11"/>
      <c r="I47" s="11"/>
      <c r="J47" s="11"/>
      <c r="K47" s="8" t="str">
        <f t="shared" si="8"/>
        <v>n.a.</v>
      </c>
      <c r="L47" s="8" t="str">
        <f t="shared" si="9"/>
        <v>n.a.</v>
      </c>
    </row>
    <row r="48" spans="1:12" x14ac:dyDescent="0.35">
      <c r="A48" s="48" t="s">
        <v>1317</v>
      </c>
      <c r="B48" s="3" t="s">
        <v>843</v>
      </c>
      <c r="C48" s="51"/>
      <c r="D48" s="51"/>
      <c r="E48" s="51"/>
      <c r="F48" s="8" t="str">
        <f t="shared" si="6"/>
        <v>n.a.</v>
      </c>
      <c r="G48" s="8" t="str">
        <f t="shared" si="7"/>
        <v>n.a.</v>
      </c>
      <c r="H48" s="11"/>
      <c r="I48" s="11"/>
      <c r="J48" s="11"/>
      <c r="K48" s="8" t="str">
        <f t="shared" si="8"/>
        <v>n.a.</v>
      </c>
      <c r="L48" s="8" t="str">
        <f t="shared" si="9"/>
        <v>n.a.</v>
      </c>
    </row>
    <row r="49" spans="1:12" x14ac:dyDescent="0.35">
      <c r="A49" s="48" t="s">
        <v>1318</v>
      </c>
      <c r="B49" s="3" t="s">
        <v>843</v>
      </c>
      <c r="C49" s="51"/>
      <c r="D49" s="51"/>
      <c r="E49" s="51"/>
      <c r="F49" s="8" t="str">
        <f t="shared" si="6"/>
        <v>n.a.</v>
      </c>
      <c r="G49" s="8" t="str">
        <f t="shared" si="7"/>
        <v>n.a.</v>
      </c>
      <c r="H49" s="11"/>
      <c r="I49" s="11"/>
      <c r="J49" s="11"/>
      <c r="K49" s="8" t="str">
        <f t="shared" si="8"/>
        <v>n.a.</v>
      </c>
      <c r="L49" s="8" t="str">
        <f t="shared" si="9"/>
        <v>n.a.</v>
      </c>
    </row>
    <row r="50" spans="1:12" x14ac:dyDescent="0.35">
      <c r="A50" s="48" t="s">
        <v>1319</v>
      </c>
      <c r="B50" s="3" t="s">
        <v>843</v>
      </c>
      <c r="C50" s="51"/>
      <c r="D50" s="51"/>
      <c r="E50" s="51"/>
      <c r="F50" s="8" t="str">
        <f t="shared" si="6"/>
        <v>n.a.</v>
      </c>
      <c r="G50" s="8" t="str">
        <f t="shared" si="7"/>
        <v>n.a.</v>
      </c>
      <c r="H50" s="11"/>
      <c r="I50" s="11"/>
      <c r="J50" s="11"/>
      <c r="K50" s="8" t="str">
        <f t="shared" si="8"/>
        <v>n.a.</v>
      </c>
      <c r="L50" s="8" t="str">
        <f t="shared" si="9"/>
        <v>n.a.</v>
      </c>
    </row>
    <row r="51" spans="1:12" x14ac:dyDescent="0.35">
      <c r="A51" s="48" t="s">
        <v>1320</v>
      </c>
      <c r="B51" s="3" t="s">
        <v>843</v>
      </c>
      <c r="C51" s="51"/>
      <c r="D51" s="51"/>
      <c r="E51" s="51"/>
      <c r="F51" s="8" t="str">
        <f t="shared" si="6"/>
        <v>n.a.</v>
      </c>
      <c r="G51" s="8" t="str">
        <f t="shared" si="7"/>
        <v>n.a.</v>
      </c>
      <c r="H51" s="11"/>
      <c r="I51" s="11"/>
      <c r="J51" s="11"/>
      <c r="K51" s="8" t="str">
        <f t="shared" si="8"/>
        <v>n.a.</v>
      </c>
      <c r="L51" s="8" t="str">
        <f t="shared" si="9"/>
        <v>n.a.</v>
      </c>
    </row>
    <row r="52" spans="1:12" x14ac:dyDescent="0.35">
      <c r="A52" s="48" t="s">
        <v>1321</v>
      </c>
      <c r="B52" s="3" t="s">
        <v>843</v>
      </c>
      <c r="C52" s="51"/>
      <c r="D52" s="51"/>
      <c r="E52" s="51"/>
      <c r="F52" s="8" t="str">
        <f t="shared" si="6"/>
        <v>n.a.</v>
      </c>
      <c r="G52" s="8" t="str">
        <f t="shared" si="7"/>
        <v>n.a.</v>
      </c>
      <c r="H52" s="11"/>
      <c r="I52" s="11"/>
      <c r="J52" s="11"/>
      <c r="K52" s="8" t="str">
        <f t="shared" si="8"/>
        <v>n.a.</v>
      </c>
      <c r="L52" s="8" t="str">
        <f t="shared" si="9"/>
        <v>n.a.</v>
      </c>
    </row>
    <row r="53" spans="1:12" x14ac:dyDescent="0.35">
      <c r="A53" s="48" t="s">
        <v>1322</v>
      </c>
      <c r="B53" s="3" t="s">
        <v>843</v>
      </c>
      <c r="C53" s="51"/>
      <c r="D53" s="51"/>
      <c r="E53" s="51"/>
      <c r="F53" s="8" t="str">
        <f t="shared" si="6"/>
        <v>n.a.</v>
      </c>
      <c r="G53" s="8" t="str">
        <f t="shared" si="7"/>
        <v>n.a.</v>
      </c>
      <c r="H53" s="11"/>
      <c r="I53" s="11"/>
      <c r="J53" s="11"/>
      <c r="K53" s="8" t="str">
        <f t="shared" si="8"/>
        <v>n.a.</v>
      </c>
      <c r="L53" s="8" t="str">
        <f t="shared" si="9"/>
        <v>n.a.</v>
      </c>
    </row>
    <row r="54" spans="1:12" x14ac:dyDescent="0.35">
      <c r="A54" s="48" t="s">
        <v>1323</v>
      </c>
      <c r="B54" s="3" t="s">
        <v>843</v>
      </c>
      <c r="C54" s="51"/>
      <c r="D54" s="51"/>
      <c r="E54" s="51"/>
      <c r="F54" s="8" t="str">
        <f t="shared" si="6"/>
        <v>n.a.</v>
      </c>
      <c r="G54" s="8" t="str">
        <f t="shared" si="7"/>
        <v>n.a.</v>
      </c>
      <c r="H54" s="11"/>
      <c r="I54" s="11"/>
      <c r="J54" s="11"/>
      <c r="K54" s="8" t="str">
        <f t="shared" si="8"/>
        <v>n.a.</v>
      </c>
      <c r="L54" s="8" t="str">
        <f t="shared" si="9"/>
        <v>n.a.</v>
      </c>
    </row>
    <row r="55" spans="1:12" x14ac:dyDescent="0.35">
      <c r="A55" s="48" t="s">
        <v>1324</v>
      </c>
      <c r="B55" s="3" t="s">
        <v>843</v>
      </c>
      <c r="C55" s="51"/>
      <c r="D55" s="51"/>
      <c r="E55" s="51"/>
      <c r="F55" s="8" t="str">
        <f t="shared" si="6"/>
        <v>n.a.</v>
      </c>
      <c r="G55" s="8" t="str">
        <f t="shared" si="7"/>
        <v>n.a.</v>
      </c>
      <c r="H55" s="11"/>
      <c r="I55" s="11"/>
      <c r="J55" s="11"/>
      <c r="K55" s="8" t="str">
        <f t="shared" si="8"/>
        <v>n.a.</v>
      </c>
      <c r="L55" s="8" t="str">
        <f t="shared" si="9"/>
        <v>n.a.</v>
      </c>
    </row>
    <row r="56" spans="1:12" x14ac:dyDescent="0.35">
      <c r="A56" s="48" t="s">
        <v>1325</v>
      </c>
      <c r="B56" s="3" t="s">
        <v>843</v>
      </c>
      <c r="C56" s="51"/>
      <c r="D56" s="51"/>
      <c r="E56" s="51"/>
      <c r="F56" s="8" t="str">
        <f t="shared" si="6"/>
        <v>n.a.</v>
      </c>
      <c r="G56" s="8" t="str">
        <f t="shared" si="7"/>
        <v>n.a.</v>
      </c>
      <c r="H56" s="11"/>
      <c r="I56" s="11"/>
      <c r="J56" s="11"/>
      <c r="K56" s="8" t="str">
        <f t="shared" si="8"/>
        <v>n.a.</v>
      </c>
      <c r="L56" s="8" t="str">
        <f t="shared" si="9"/>
        <v>n.a.</v>
      </c>
    </row>
    <row r="57" spans="1:12" x14ac:dyDescent="0.35">
      <c r="A57" s="48" t="s">
        <v>1326</v>
      </c>
      <c r="B57" s="3" t="s">
        <v>843</v>
      </c>
      <c r="C57" s="51"/>
      <c r="D57" s="51"/>
      <c r="E57" s="51"/>
      <c r="F57" s="8" t="str">
        <f t="shared" si="6"/>
        <v>n.a.</v>
      </c>
      <c r="G57" s="8" t="str">
        <f t="shared" si="7"/>
        <v>n.a.</v>
      </c>
      <c r="H57" s="11"/>
      <c r="I57" s="11"/>
      <c r="J57" s="11"/>
      <c r="K57" s="8" t="str">
        <f t="shared" si="8"/>
        <v>n.a.</v>
      </c>
      <c r="L57" s="8" t="str">
        <f t="shared" si="9"/>
        <v>n.a.</v>
      </c>
    </row>
    <row r="58" spans="1:12" x14ac:dyDescent="0.35">
      <c r="A58" s="48" t="s">
        <v>1327</v>
      </c>
      <c r="B58" s="3" t="s">
        <v>843</v>
      </c>
      <c r="C58" s="51"/>
      <c r="D58" s="51"/>
      <c r="E58" s="51"/>
      <c r="F58" s="8" t="str">
        <f t="shared" si="6"/>
        <v>n.a.</v>
      </c>
      <c r="G58" s="8" t="str">
        <f t="shared" si="7"/>
        <v>n.a.</v>
      </c>
      <c r="H58" s="11"/>
      <c r="I58" s="11"/>
      <c r="J58" s="11"/>
      <c r="K58" s="8" t="str">
        <f t="shared" si="8"/>
        <v>n.a.</v>
      </c>
      <c r="L58" s="8" t="str">
        <f t="shared" si="9"/>
        <v>n.a.</v>
      </c>
    </row>
    <row r="59" spans="1:12" x14ac:dyDescent="0.35">
      <c r="A59" s="48" t="s">
        <v>1328</v>
      </c>
      <c r="B59" s="3" t="s">
        <v>843</v>
      </c>
      <c r="C59" s="51"/>
      <c r="D59" s="51"/>
      <c r="E59" s="51"/>
      <c r="F59" s="8" t="str">
        <f t="shared" si="6"/>
        <v>n.a.</v>
      </c>
      <c r="G59" s="8" t="str">
        <f t="shared" si="7"/>
        <v>n.a.</v>
      </c>
      <c r="H59" s="11"/>
      <c r="I59" s="11"/>
      <c r="J59" s="11"/>
      <c r="K59" s="8" t="str">
        <f t="shared" si="8"/>
        <v>n.a.</v>
      </c>
      <c r="L59" s="8" t="str">
        <f t="shared" si="9"/>
        <v>n.a.</v>
      </c>
    </row>
    <row r="60" spans="1:12" x14ac:dyDescent="0.35">
      <c r="A60" s="48" t="s">
        <v>1329</v>
      </c>
      <c r="B60" s="3" t="s">
        <v>843</v>
      </c>
      <c r="C60" s="51"/>
      <c r="D60" s="51"/>
      <c r="E60" s="51"/>
      <c r="F60" s="8" t="str">
        <f t="shared" si="6"/>
        <v>n.a.</v>
      </c>
      <c r="G60" s="8" t="str">
        <f t="shared" si="7"/>
        <v>n.a.</v>
      </c>
      <c r="H60" s="11"/>
      <c r="I60" s="11"/>
      <c r="J60" s="11"/>
      <c r="K60" s="8" t="str">
        <f t="shared" si="8"/>
        <v>n.a.</v>
      </c>
      <c r="L60" s="8" t="str">
        <f t="shared" si="9"/>
        <v>n.a.</v>
      </c>
    </row>
    <row r="61" spans="1:12" x14ac:dyDescent="0.35">
      <c r="A61" s="48" t="s">
        <v>1330</v>
      </c>
      <c r="B61" s="3" t="s">
        <v>843</v>
      </c>
      <c r="C61" s="51"/>
      <c r="D61" s="51"/>
      <c r="E61" s="51"/>
      <c r="F61" s="8" t="str">
        <f t="shared" si="6"/>
        <v>n.a.</v>
      </c>
      <c r="G61" s="8" t="str">
        <f t="shared" si="7"/>
        <v>n.a.</v>
      </c>
      <c r="H61" s="11"/>
      <c r="I61" s="11"/>
      <c r="J61" s="11"/>
      <c r="K61" s="8" t="str">
        <f t="shared" si="8"/>
        <v>n.a.</v>
      </c>
      <c r="L61" s="8" t="str">
        <f t="shared" si="9"/>
        <v>n.a.</v>
      </c>
    </row>
    <row r="62" spans="1:12" x14ac:dyDescent="0.35">
      <c r="A62" s="48" t="s">
        <v>1331</v>
      </c>
      <c r="B62" s="3" t="s">
        <v>843</v>
      </c>
      <c r="C62" s="51"/>
      <c r="D62" s="51"/>
      <c r="E62" s="51"/>
      <c r="F62" s="8" t="str">
        <f t="shared" si="6"/>
        <v>n.a.</v>
      </c>
      <c r="G62" s="8" t="str">
        <f t="shared" si="7"/>
        <v>n.a.</v>
      </c>
      <c r="H62" s="11"/>
      <c r="I62" s="11"/>
      <c r="J62" s="11"/>
      <c r="K62" s="8" t="str">
        <f t="shared" si="8"/>
        <v>n.a.</v>
      </c>
      <c r="L62" s="8" t="str">
        <f t="shared" si="9"/>
        <v>n.a.</v>
      </c>
    </row>
    <row r="63" spans="1:12" x14ac:dyDescent="0.35">
      <c r="A63" s="48" t="s">
        <v>1332</v>
      </c>
      <c r="B63" s="3" t="s">
        <v>843</v>
      </c>
      <c r="C63" s="51"/>
      <c r="D63" s="51"/>
      <c r="E63" s="51"/>
      <c r="F63" s="8" t="str">
        <f t="shared" si="6"/>
        <v>n.a.</v>
      </c>
      <c r="G63" s="8" t="str">
        <f t="shared" si="7"/>
        <v>n.a.</v>
      </c>
      <c r="H63" s="11"/>
      <c r="I63" s="11"/>
      <c r="J63" s="11"/>
      <c r="K63" s="8" t="str">
        <f t="shared" si="8"/>
        <v>n.a.</v>
      </c>
      <c r="L63" s="8" t="str">
        <f t="shared" si="9"/>
        <v>n.a.</v>
      </c>
    </row>
    <row r="64" spans="1:12" x14ac:dyDescent="0.35">
      <c r="A64" s="48" t="s">
        <v>1333</v>
      </c>
      <c r="B64" s="3" t="s">
        <v>843</v>
      </c>
      <c r="C64" s="51"/>
      <c r="D64" s="51"/>
      <c r="E64" s="51"/>
      <c r="F64" s="8" t="str">
        <f t="shared" si="6"/>
        <v>n.a.</v>
      </c>
      <c r="G64" s="8" t="str">
        <f t="shared" si="7"/>
        <v>n.a.</v>
      </c>
      <c r="H64" s="11"/>
      <c r="I64" s="11"/>
      <c r="J64" s="11"/>
      <c r="K64" s="8" t="str">
        <f t="shared" si="8"/>
        <v>n.a.</v>
      </c>
      <c r="L64" s="8" t="str">
        <f t="shared" si="9"/>
        <v>n.a.</v>
      </c>
    </row>
    <row r="65" spans="1:12" x14ac:dyDescent="0.35">
      <c r="A65" s="48" t="s">
        <v>1334</v>
      </c>
      <c r="B65" s="3" t="s">
        <v>843</v>
      </c>
      <c r="C65" s="51"/>
      <c r="D65" s="51"/>
      <c r="E65" s="51"/>
      <c r="F65" s="8" t="str">
        <f t="shared" si="6"/>
        <v>n.a.</v>
      </c>
      <c r="G65" s="8" t="str">
        <f t="shared" si="7"/>
        <v>n.a.</v>
      </c>
      <c r="H65" s="11"/>
      <c r="I65" s="11"/>
      <c r="J65" s="11"/>
      <c r="K65" s="8" t="str">
        <f t="shared" si="8"/>
        <v>n.a.</v>
      </c>
      <c r="L65" s="8" t="str">
        <f t="shared" si="9"/>
        <v>n.a.</v>
      </c>
    </row>
    <row r="66" spans="1:12" x14ac:dyDescent="0.35">
      <c r="A66" s="48" t="s">
        <v>1335</v>
      </c>
      <c r="B66" s="3" t="s">
        <v>843</v>
      </c>
      <c r="C66" s="51"/>
      <c r="D66" s="51"/>
      <c r="E66" s="51"/>
      <c r="F66" s="8" t="str">
        <f t="shared" si="6"/>
        <v>n.a.</v>
      </c>
      <c r="G66" s="8" t="str">
        <f t="shared" si="7"/>
        <v>n.a.</v>
      </c>
      <c r="H66" s="11"/>
      <c r="I66" s="11"/>
      <c r="J66" s="11"/>
      <c r="K66" s="8" t="str">
        <f t="shared" si="8"/>
        <v>n.a.</v>
      </c>
      <c r="L66" s="8" t="str">
        <f t="shared" si="9"/>
        <v>n.a.</v>
      </c>
    </row>
    <row r="67" spans="1:12" x14ac:dyDescent="0.35">
      <c r="A67" s="48" t="s">
        <v>1336</v>
      </c>
      <c r="B67" s="3" t="s">
        <v>843</v>
      </c>
      <c r="C67" s="51"/>
      <c r="D67" s="51"/>
      <c r="E67" s="51"/>
      <c r="F67" s="8" t="str">
        <f t="shared" si="6"/>
        <v>n.a.</v>
      </c>
      <c r="G67" s="8" t="str">
        <f t="shared" si="7"/>
        <v>n.a.</v>
      </c>
      <c r="H67" s="11"/>
      <c r="I67" s="11"/>
      <c r="J67" s="11"/>
      <c r="K67" s="8" t="str">
        <f t="shared" si="8"/>
        <v>n.a.</v>
      </c>
      <c r="L67" s="8" t="str">
        <f t="shared" si="9"/>
        <v>n.a.</v>
      </c>
    </row>
    <row r="68" spans="1:12" x14ac:dyDescent="0.35">
      <c r="A68" s="48" t="s">
        <v>1337</v>
      </c>
      <c r="B68" s="3" t="s">
        <v>843</v>
      </c>
      <c r="C68" s="51"/>
      <c r="D68" s="51"/>
      <c r="E68" s="51"/>
      <c r="F68" s="8" t="str">
        <f t="shared" si="6"/>
        <v>n.a.</v>
      </c>
      <c r="G68" s="8" t="str">
        <f t="shared" si="7"/>
        <v>n.a.</v>
      </c>
      <c r="H68" s="11"/>
      <c r="I68" s="11"/>
      <c r="J68" s="11"/>
      <c r="K68" s="8" t="str">
        <f t="shared" si="8"/>
        <v>n.a.</v>
      </c>
      <c r="L68" s="8" t="str">
        <f t="shared" si="9"/>
        <v>n.a.</v>
      </c>
    </row>
    <row r="69" spans="1:12" x14ac:dyDescent="0.35">
      <c r="A69" s="48" t="s">
        <v>1338</v>
      </c>
      <c r="B69" s="3" t="s">
        <v>843</v>
      </c>
      <c r="C69" s="51"/>
      <c r="D69" s="51"/>
      <c r="E69" s="51"/>
      <c r="F69" s="8" t="str">
        <f t="shared" si="6"/>
        <v>n.a.</v>
      </c>
      <c r="G69" s="8" t="str">
        <f t="shared" si="7"/>
        <v>n.a.</v>
      </c>
      <c r="H69" s="11"/>
      <c r="I69" s="11"/>
      <c r="J69" s="11"/>
      <c r="K69" s="8" t="str">
        <f t="shared" si="8"/>
        <v>n.a.</v>
      </c>
      <c r="L69" s="8" t="str">
        <f t="shared" si="9"/>
        <v>n.a.</v>
      </c>
    </row>
    <row r="70" spans="1:12" x14ac:dyDescent="0.35">
      <c r="A70" s="48" t="s">
        <v>1339</v>
      </c>
      <c r="B70" s="3" t="s">
        <v>843</v>
      </c>
      <c r="C70" s="51"/>
      <c r="D70" s="51"/>
      <c r="E70" s="51"/>
      <c r="F70" s="8" t="str">
        <f t="shared" si="6"/>
        <v>n.a.</v>
      </c>
      <c r="G70" s="8" t="str">
        <f t="shared" si="7"/>
        <v>n.a.</v>
      </c>
      <c r="H70" s="11"/>
      <c r="I70" s="11"/>
      <c r="J70" s="11"/>
      <c r="K70" s="8" t="str">
        <f t="shared" si="8"/>
        <v>n.a.</v>
      </c>
      <c r="L70" s="8" t="str">
        <f t="shared" si="9"/>
        <v>n.a.</v>
      </c>
    </row>
    <row r="71" spans="1:12" x14ac:dyDescent="0.35">
      <c r="A71" s="48" t="s">
        <v>1340</v>
      </c>
      <c r="B71" s="3" t="s">
        <v>843</v>
      </c>
      <c r="C71" s="51"/>
      <c r="D71" s="51"/>
      <c r="E71" s="51"/>
      <c r="F71" s="8" t="str">
        <f t="shared" si="6"/>
        <v>n.a.</v>
      </c>
      <c r="G71" s="8" t="str">
        <f t="shared" si="7"/>
        <v>n.a.</v>
      </c>
      <c r="H71" s="11"/>
      <c r="I71" s="11"/>
      <c r="J71" s="11"/>
      <c r="K71" s="8" t="str">
        <f t="shared" si="8"/>
        <v>n.a.</v>
      </c>
      <c r="L71" s="8" t="str">
        <f t="shared" si="9"/>
        <v>n.a.</v>
      </c>
    </row>
    <row r="72" spans="1:12" x14ac:dyDescent="0.35">
      <c r="A72" s="48" t="s">
        <v>1341</v>
      </c>
      <c r="B72" s="3" t="s">
        <v>843</v>
      </c>
      <c r="C72" s="51"/>
      <c r="D72" s="51"/>
      <c r="E72" s="51"/>
      <c r="F72" s="8" t="str">
        <f t="shared" ref="F72:F135" si="10">+IFERROR(E72/C72,"n.a.")</f>
        <v>n.a.</v>
      </c>
      <c r="G72" s="8" t="str">
        <f t="shared" ref="G72:G135" si="11">+IFERROR(E72/D72,"n.a.")</f>
        <v>n.a.</v>
      </c>
      <c r="H72" s="11"/>
      <c r="I72" s="11"/>
      <c r="J72" s="11"/>
      <c r="K72" s="8" t="str">
        <f t="shared" ref="K72:K135" si="12">+IFERROR(J72/H72,"n.a.")</f>
        <v>n.a.</v>
      </c>
      <c r="L72" s="8" t="str">
        <f t="shared" ref="L72:L135" si="13">+IFERROR(J72/I72,"n.a.")</f>
        <v>n.a.</v>
      </c>
    </row>
    <row r="73" spans="1:12" x14ac:dyDescent="0.35">
      <c r="A73" s="48" t="s">
        <v>1342</v>
      </c>
      <c r="B73" s="3" t="s">
        <v>843</v>
      </c>
      <c r="C73" s="51"/>
      <c r="D73" s="51"/>
      <c r="E73" s="51"/>
      <c r="F73" s="8" t="str">
        <f t="shared" si="10"/>
        <v>n.a.</v>
      </c>
      <c r="G73" s="8" t="str">
        <f t="shared" si="11"/>
        <v>n.a.</v>
      </c>
      <c r="H73" s="11"/>
      <c r="I73" s="11"/>
      <c r="J73" s="11"/>
      <c r="K73" s="8" t="str">
        <f t="shared" si="12"/>
        <v>n.a.</v>
      </c>
      <c r="L73" s="8" t="str">
        <f t="shared" si="13"/>
        <v>n.a.</v>
      </c>
    </row>
    <row r="74" spans="1:12" x14ac:dyDescent="0.35">
      <c r="A74" s="48" t="s">
        <v>1343</v>
      </c>
      <c r="B74" s="3" t="s">
        <v>843</v>
      </c>
      <c r="C74" s="51"/>
      <c r="D74" s="51"/>
      <c r="E74" s="51"/>
      <c r="F74" s="8" t="str">
        <f t="shared" si="10"/>
        <v>n.a.</v>
      </c>
      <c r="G74" s="8" t="str">
        <f t="shared" si="11"/>
        <v>n.a.</v>
      </c>
      <c r="H74" s="11"/>
      <c r="I74" s="11"/>
      <c r="J74" s="11"/>
      <c r="K74" s="8" t="str">
        <f t="shared" si="12"/>
        <v>n.a.</v>
      </c>
      <c r="L74" s="8" t="str">
        <f t="shared" si="13"/>
        <v>n.a.</v>
      </c>
    </row>
    <row r="75" spans="1:12" x14ac:dyDescent="0.35">
      <c r="A75" s="48" t="s">
        <v>1344</v>
      </c>
      <c r="B75" s="3" t="s">
        <v>843</v>
      </c>
      <c r="C75" s="51"/>
      <c r="D75" s="51"/>
      <c r="E75" s="51"/>
      <c r="F75" s="8" t="str">
        <f t="shared" si="10"/>
        <v>n.a.</v>
      </c>
      <c r="G75" s="8" t="str">
        <f t="shared" si="11"/>
        <v>n.a.</v>
      </c>
      <c r="H75" s="11"/>
      <c r="I75" s="11"/>
      <c r="J75" s="11"/>
      <c r="K75" s="8" t="str">
        <f t="shared" si="12"/>
        <v>n.a.</v>
      </c>
      <c r="L75" s="8" t="str">
        <f t="shared" si="13"/>
        <v>n.a.</v>
      </c>
    </row>
    <row r="76" spans="1:12" x14ac:dyDescent="0.35">
      <c r="A76" s="48" t="s">
        <v>1345</v>
      </c>
      <c r="B76" s="3" t="s">
        <v>843</v>
      </c>
      <c r="C76" s="51"/>
      <c r="D76" s="51"/>
      <c r="E76" s="51"/>
      <c r="F76" s="8" t="str">
        <f t="shared" si="10"/>
        <v>n.a.</v>
      </c>
      <c r="G76" s="8" t="str">
        <f t="shared" si="11"/>
        <v>n.a.</v>
      </c>
      <c r="H76" s="11"/>
      <c r="I76" s="11"/>
      <c r="J76" s="11"/>
      <c r="K76" s="8" t="str">
        <f t="shared" si="12"/>
        <v>n.a.</v>
      </c>
      <c r="L76" s="8" t="str">
        <f t="shared" si="13"/>
        <v>n.a.</v>
      </c>
    </row>
    <row r="77" spans="1:12" x14ac:dyDescent="0.35">
      <c r="A77" s="48" t="s">
        <v>1346</v>
      </c>
      <c r="B77" s="3" t="s">
        <v>843</v>
      </c>
      <c r="C77" s="51"/>
      <c r="D77" s="51"/>
      <c r="E77" s="51"/>
      <c r="F77" s="8" t="str">
        <f t="shared" si="10"/>
        <v>n.a.</v>
      </c>
      <c r="G77" s="8" t="str">
        <f t="shared" si="11"/>
        <v>n.a.</v>
      </c>
      <c r="H77" s="11"/>
      <c r="I77" s="11"/>
      <c r="J77" s="11"/>
      <c r="K77" s="8" t="str">
        <f t="shared" si="12"/>
        <v>n.a.</v>
      </c>
      <c r="L77" s="8" t="str">
        <f t="shared" si="13"/>
        <v>n.a.</v>
      </c>
    </row>
    <row r="78" spans="1:12" x14ac:dyDescent="0.35">
      <c r="A78" s="48" t="s">
        <v>1347</v>
      </c>
      <c r="B78" s="3" t="s">
        <v>843</v>
      </c>
      <c r="C78" s="51"/>
      <c r="D78" s="51"/>
      <c r="E78" s="51"/>
      <c r="F78" s="8" t="str">
        <f t="shared" si="10"/>
        <v>n.a.</v>
      </c>
      <c r="G78" s="8" t="str">
        <f t="shared" si="11"/>
        <v>n.a.</v>
      </c>
      <c r="H78" s="11"/>
      <c r="I78" s="11"/>
      <c r="J78" s="11"/>
      <c r="K78" s="8" t="str">
        <f t="shared" si="12"/>
        <v>n.a.</v>
      </c>
      <c r="L78" s="8" t="str">
        <f t="shared" si="13"/>
        <v>n.a.</v>
      </c>
    </row>
    <row r="79" spans="1:12" x14ac:dyDescent="0.35">
      <c r="A79" s="48" t="s">
        <v>1348</v>
      </c>
      <c r="B79" s="3" t="s">
        <v>843</v>
      </c>
      <c r="C79" s="51"/>
      <c r="D79" s="51"/>
      <c r="E79" s="51"/>
      <c r="F79" s="8" t="str">
        <f t="shared" si="10"/>
        <v>n.a.</v>
      </c>
      <c r="G79" s="8" t="str">
        <f t="shared" si="11"/>
        <v>n.a.</v>
      </c>
      <c r="H79" s="11"/>
      <c r="I79" s="11"/>
      <c r="J79" s="11"/>
      <c r="K79" s="8" t="str">
        <f t="shared" si="12"/>
        <v>n.a.</v>
      </c>
      <c r="L79" s="8" t="str">
        <f t="shared" si="13"/>
        <v>n.a.</v>
      </c>
    </row>
    <row r="80" spans="1:12" x14ac:dyDescent="0.35">
      <c r="A80" s="48" t="s">
        <v>1349</v>
      </c>
      <c r="B80" s="3" t="s">
        <v>843</v>
      </c>
      <c r="C80" s="51"/>
      <c r="D80" s="51"/>
      <c r="E80" s="51"/>
      <c r="F80" s="8" t="str">
        <f t="shared" si="10"/>
        <v>n.a.</v>
      </c>
      <c r="G80" s="8" t="str">
        <f t="shared" si="11"/>
        <v>n.a.</v>
      </c>
      <c r="H80" s="11"/>
      <c r="I80" s="11"/>
      <c r="J80" s="11"/>
      <c r="K80" s="8" t="str">
        <f t="shared" si="12"/>
        <v>n.a.</v>
      </c>
      <c r="L80" s="8" t="str">
        <f t="shared" si="13"/>
        <v>n.a.</v>
      </c>
    </row>
    <row r="81" spans="1:12" x14ac:dyDescent="0.35">
      <c r="A81" s="48" t="s">
        <v>1350</v>
      </c>
      <c r="B81" s="3" t="s">
        <v>843</v>
      </c>
      <c r="C81" s="51"/>
      <c r="D81" s="51"/>
      <c r="E81" s="51"/>
      <c r="F81" s="8" t="str">
        <f t="shared" si="10"/>
        <v>n.a.</v>
      </c>
      <c r="G81" s="8" t="str">
        <f t="shared" si="11"/>
        <v>n.a.</v>
      </c>
      <c r="H81" s="11"/>
      <c r="I81" s="11"/>
      <c r="J81" s="11"/>
      <c r="K81" s="8" t="str">
        <f t="shared" si="12"/>
        <v>n.a.</v>
      </c>
      <c r="L81" s="8" t="str">
        <f t="shared" si="13"/>
        <v>n.a.</v>
      </c>
    </row>
    <row r="82" spans="1:12" x14ac:dyDescent="0.35">
      <c r="A82" s="48" t="s">
        <v>1351</v>
      </c>
      <c r="B82" s="3" t="s">
        <v>843</v>
      </c>
      <c r="C82" s="51"/>
      <c r="D82" s="51"/>
      <c r="E82" s="51"/>
      <c r="F82" s="8" t="str">
        <f t="shared" si="10"/>
        <v>n.a.</v>
      </c>
      <c r="G82" s="8" t="str">
        <f t="shared" si="11"/>
        <v>n.a.</v>
      </c>
      <c r="H82" s="11"/>
      <c r="I82" s="11"/>
      <c r="J82" s="11"/>
      <c r="K82" s="8" t="str">
        <f t="shared" si="12"/>
        <v>n.a.</v>
      </c>
      <c r="L82" s="8" t="str">
        <f t="shared" si="13"/>
        <v>n.a.</v>
      </c>
    </row>
    <row r="83" spans="1:12" x14ac:dyDescent="0.35">
      <c r="A83" s="48" t="s">
        <v>1352</v>
      </c>
      <c r="B83" s="3" t="s">
        <v>843</v>
      </c>
      <c r="C83" s="51"/>
      <c r="D83" s="51"/>
      <c r="E83" s="51"/>
      <c r="F83" s="8" t="str">
        <f t="shared" si="10"/>
        <v>n.a.</v>
      </c>
      <c r="G83" s="8" t="str">
        <f t="shared" si="11"/>
        <v>n.a.</v>
      </c>
      <c r="H83" s="11"/>
      <c r="I83" s="11"/>
      <c r="J83" s="11"/>
      <c r="K83" s="8" t="str">
        <f t="shared" si="12"/>
        <v>n.a.</v>
      </c>
      <c r="L83" s="8" t="str">
        <f t="shared" si="13"/>
        <v>n.a.</v>
      </c>
    </row>
    <row r="84" spans="1:12" x14ac:dyDescent="0.35">
      <c r="A84" s="48" t="s">
        <v>1353</v>
      </c>
      <c r="B84" s="3" t="s">
        <v>843</v>
      </c>
      <c r="C84" s="51"/>
      <c r="D84" s="51"/>
      <c r="E84" s="51"/>
      <c r="F84" s="8" t="str">
        <f t="shared" si="10"/>
        <v>n.a.</v>
      </c>
      <c r="G84" s="8" t="str">
        <f t="shared" si="11"/>
        <v>n.a.</v>
      </c>
      <c r="H84" s="11"/>
      <c r="I84" s="11"/>
      <c r="J84" s="11"/>
      <c r="K84" s="8" t="str">
        <f t="shared" si="12"/>
        <v>n.a.</v>
      </c>
      <c r="L84" s="8" t="str">
        <f t="shared" si="13"/>
        <v>n.a.</v>
      </c>
    </row>
    <row r="85" spans="1:12" x14ac:dyDescent="0.35">
      <c r="A85" s="48" t="s">
        <v>1354</v>
      </c>
      <c r="B85" s="3" t="s">
        <v>843</v>
      </c>
      <c r="C85" s="51"/>
      <c r="D85" s="51"/>
      <c r="E85" s="51"/>
      <c r="F85" s="8" t="str">
        <f t="shared" si="10"/>
        <v>n.a.</v>
      </c>
      <c r="G85" s="8" t="str">
        <f t="shared" si="11"/>
        <v>n.a.</v>
      </c>
      <c r="H85" s="11"/>
      <c r="I85" s="11"/>
      <c r="J85" s="11"/>
      <c r="K85" s="8" t="str">
        <f t="shared" si="12"/>
        <v>n.a.</v>
      </c>
      <c r="L85" s="8" t="str">
        <f t="shared" si="13"/>
        <v>n.a.</v>
      </c>
    </row>
    <row r="86" spans="1:12" x14ac:dyDescent="0.35">
      <c r="A86" s="48" t="s">
        <v>1355</v>
      </c>
      <c r="B86" s="3" t="s">
        <v>843</v>
      </c>
      <c r="C86" s="51"/>
      <c r="D86" s="51"/>
      <c r="E86" s="51"/>
      <c r="F86" s="8" t="str">
        <f t="shared" si="10"/>
        <v>n.a.</v>
      </c>
      <c r="G86" s="8" t="str">
        <f t="shared" si="11"/>
        <v>n.a.</v>
      </c>
      <c r="H86" s="11"/>
      <c r="I86" s="11"/>
      <c r="J86" s="11"/>
      <c r="K86" s="8" t="str">
        <f t="shared" si="12"/>
        <v>n.a.</v>
      </c>
      <c r="L86" s="8" t="str">
        <f t="shared" si="13"/>
        <v>n.a.</v>
      </c>
    </row>
    <row r="87" spans="1:12" x14ac:dyDescent="0.35">
      <c r="A87" s="48" t="s">
        <v>1356</v>
      </c>
      <c r="B87" s="3" t="s">
        <v>843</v>
      </c>
      <c r="C87" s="51"/>
      <c r="D87" s="51"/>
      <c r="E87" s="51"/>
      <c r="F87" s="8" t="str">
        <f t="shared" si="10"/>
        <v>n.a.</v>
      </c>
      <c r="G87" s="8" t="str">
        <f t="shared" si="11"/>
        <v>n.a.</v>
      </c>
      <c r="H87" s="11"/>
      <c r="I87" s="11"/>
      <c r="J87" s="11"/>
      <c r="K87" s="8" t="str">
        <f t="shared" si="12"/>
        <v>n.a.</v>
      </c>
      <c r="L87" s="8" t="str">
        <f t="shared" si="13"/>
        <v>n.a.</v>
      </c>
    </row>
    <row r="88" spans="1:12" x14ac:dyDescent="0.35">
      <c r="A88" s="48" t="s">
        <v>1357</v>
      </c>
      <c r="B88" s="3" t="s">
        <v>843</v>
      </c>
      <c r="C88" s="51"/>
      <c r="D88" s="51"/>
      <c r="E88" s="51"/>
      <c r="F88" s="8" t="str">
        <f t="shared" si="10"/>
        <v>n.a.</v>
      </c>
      <c r="G88" s="8" t="str">
        <f t="shared" si="11"/>
        <v>n.a.</v>
      </c>
      <c r="H88" s="11"/>
      <c r="I88" s="11"/>
      <c r="J88" s="11"/>
      <c r="K88" s="8" t="str">
        <f t="shared" si="12"/>
        <v>n.a.</v>
      </c>
      <c r="L88" s="8" t="str">
        <f t="shared" si="13"/>
        <v>n.a.</v>
      </c>
    </row>
    <row r="89" spans="1:12" x14ac:dyDescent="0.35">
      <c r="A89" s="48" t="s">
        <v>1358</v>
      </c>
      <c r="B89" s="3" t="s">
        <v>843</v>
      </c>
      <c r="C89" s="51"/>
      <c r="D89" s="51"/>
      <c r="E89" s="51"/>
      <c r="F89" s="8" t="str">
        <f t="shared" si="10"/>
        <v>n.a.</v>
      </c>
      <c r="G89" s="8" t="str">
        <f t="shared" si="11"/>
        <v>n.a.</v>
      </c>
      <c r="H89" s="11"/>
      <c r="I89" s="11"/>
      <c r="J89" s="11"/>
      <c r="K89" s="8" t="str">
        <f t="shared" si="12"/>
        <v>n.a.</v>
      </c>
      <c r="L89" s="8" t="str">
        <f t="shared" si="13"/>
        <v>n.a.</v>
      </c>
    </row>
    <row r="90" spans="1:12" x14ac:dyDescent="0.35">
      <c r="A90" s="48" t="s">
        <v>1359</v>
      </c>
      <c r="B90" s="3" t="s">
        <v>843</v>
      </c>
      <c r="C90" s="51"/>
      <c r="D90" s="51"/>
      <c r="E90" s="51"/>
      <c r="F90" s="8" t="str">
        <f t="shared" si="10"/>
        <v>n.a.</v>
      </c>
      <c r="G90" s="8" t="str">
        <f t="shared" si="11"/>
        <v>n.a.</v>
      </c>
      <c r="H90" s="11"/>
      <c r="I90" s="11"/>
      <c r="J90" s="11"/>
      <c r="K90" s="8" t="str">
        <f t="shared" si="12"/>
        <v>n.a.</v>
      </c>
      <c r="L90" s="8" t="str">
        <f t="shared" si="13"/>
        <v>n.a.</v>
      </c>
    </row>
    <row r="91" spans="1:12" x14ac:dyDescent="0.35">
      <c r="A91" s="48" t="s">
        <v>1360</v>
      </c>
      <c r="B91" s="3" t="s">
        <v>843</v>
      </c>
      <c r="C91" s="51"/>
      <c r="D91" s="51"/>
      <c r="E91" s="51"/>
      <c r="F91" s="8" t="str">
        <f t="shared" si="10"/>
        <v>n.a.</v>
      </c>
      <c r="G91" s="8" t="str">
        <f t="shared" si="11"/>
        <v>n.a.</v>
      </c>
      <c r="H91" s="11"/>
      <c r="I91" s="11"/>
      <c r="J91" s="11"/>
      <c r="K91" s="8" t="str">
        <f t="shared" si="12"/>
        <v>n.a.</v>
      </c>
      <c r="L91" s="8" t="str">
        <f t="shared" si="13"/>
        <v>n.a.</v>
      </c>
    </row>
    <row r="92" spans="1:12" x14ac:dyDescent="0.35">
      <c r="A92" s="48" t="s">
        <v>1361</v>
      </c>
      <c r="B92" s="3" t="s">
        <v>843</v>
      </c>
      <c r="C92" s="51"/>
      <c r="D92" s="51"/>
      <c r="E92" s="51"/>
      <c r="F92" s="8" t="str">
        <f t="shared" si="10"/>
        <v>n.a.</v>
      </c>
      <c r="G92" s="8" t="str">
        <f t="shared" si="11"/>
        <v>n.a.</v>
      </c>
      <c r="H92" s="11"/>
      <c r="I92" s="11"/>
      <c r="J92" s="11"/>
      <c r="K92" s="8" t="str">
        <f t="shared" si="12"/>
        <v>n.a.</v>
      </c>
      <c r="L92" s="8" t="str">
        <f t="shared" si="13"/>
        <v>n.a.</v>
      </c>
    </row>
    <row r="93" spans="1:12" x14ac:dyDescent="0.35">
      <c r="A93" s="48" t="s">
        <v>1362</v>
      </c>
      <c r="B93" s="3" t="s">
        <v>843</v>
      </c>
      <c r="C93" s="51"/>
      <c r="D93" s="51"/>
      <c r="E93" s="51"/>
      <c r="F93" s="8" t="str">
        <f t="shared" si="10"/>
        <v>n.a.</v>
      </c>
      <c r="G93" s="8" t="str">
        <f t="shared" si="11"/>
        <v>n.a.</v>
      </c>
      <c r="H93" s="11"/>
      <c r="I93" s="11"/>
      <c r="J93" s="11"/>
      <c r="K93" s="8" t="str">
        <f t="shared" si="12"/>
        <v>n.a.</v>
      </c>
      <c r="L93" s="8" t="str">
        <f t="shared" si="13"/>
        <v>n.a.</v>
      </c>
    </row>
    <row r="94" spans="1:12" x14ac:dyDescent="0.35">
      <c r="A94" s="48" t="s">
        <v>1363</v>
      </c>
      <c r="B94" s="3" t="s">
        <v>843</v>
      </c>
      <c r="C94" s="51"/>
      <c r="D94" s="51"/>
      <c r="E94" s="51"/>
      <c r="F94" s="8" t="str">
        <f t="shared" si="10"/>
        <v>n.a.</v>
      </c>
      <c r="G94" s="8" t="str">
        <f t="shared" si="11"/>
        <v>n.a.</v>
      </c>
      <c r="H94" s="11"/>
      <c r="I94" s="11"/>
      <c r="J94" s="11"/>
      <c r="K94" s="8" t="str">
        <f t="shared" si="12"/>
        <v>n.a.</v>
      </c>
      <c r="L94" s="8" t="str">
        <f t="shared" si="13"/>
        <v>n.a.</v>
      </c>
    </row>
    <row r="95" spans="1:12" x14ac:dyDescent="0.35">
      <c r="A95" s="48" t="s">
        <v>1364</v>
      </c>
      <c r="B95" s="3" t="s">
        <v>843</v>
      </c>
      <c r="C95" s="51"/>
      <c r="D95" s="51"/>
      <c r="E95" s="51"/>
      <c r="F95" s="8" t="str">
        <f t="shared" si="10"/>
        <v>n.a.</v>
      </c>
      <c r="G95" s="8" t="str">
        <f t="shared" si="11"/>
        <v>n.a.</v>
      </c>
      <c r="H95" s="11"/>
      <c r="I95" s="11"/>
      <c r="J95" s="11"/>
      <c r="K95" s="8" t="str">
        <f t="shared" si="12"/>
        <v>n.a.</v>
      </c>
      <c r="L95" s="8" t="str">
        <f t="shared" si="13"/>
        <v>n.a.</v>
      </c>
    </row>
    <row r="96" spans="1:12" x14ac:dyDescent="0.35">
      <c r="A96" s="48" t="s">
        <v>1365</v>
      </c>
      <c r="B96" s="3" t="s">
        <v>843</v>
      </c>
      <c r="C96" s="51"/>
      <c r="D96" s="51"/>
      <c r="E96" s="51"/>
      <c r="F96" s="8" t="str">
        <f t="shared" si="10"/>
        <v>n.a.</v>
      </c>
      <c r="G96" s="8" t="str">
        <f t="shared" si="11"/>
        <v>n.a.</v>
      </c>
      <c r="H96" s="11"/>
      <c r="I96" s="11"/>
      <c r="J96" s="11"/>
      <c r="K96" s="8" t="str">
        <f t="shared" si="12"/>
        <v>n.a.</v>
      </c>
      <c r="L96" s="8" t="str">
        <f t="shared" si="13"/>
        <v>n.a.</v>
      </c>
    </row>
    <row r="97" spans="1:12" x14ac:dyDescent="0.35">
      <c r="A97" s="48" t="s">
        <v>1366</v>
      </c>
      <c r="B97" s="3" t="s">
        <v>843</v>
      </c>
      <c r="C97" s="51"/>
      <c r="D97" s="51"/>
      <c r="E97" s="51"/>
      <c r="F97" s="8" t="str">
        <f t="shared" si="10"/>
        <v>n.a.</v>
      </c>
      <c r="G97" s="8" t="str">
        <f t="shared" si="11"/>
        <v>n.a.</v>
      </c>
      <c r="H97" s="11"/>
      <c r="I97" s="11"/>
      <c r="J97" s="11"/>
      <c r="K97" s="8" t="str">
        <f t="shared" si="12"/>
        <v>n.a.</v>
      </c>
      <c r="L97" s="8" t="str">
        <f t="shared" si="13"/>
        <v>n.a.</v>
      </c>
    </row>
    <row r="98" spans="1:12" x14ac:dyDescent="0.35">
      <c r="A98" s="48" t="s">
        <v>1367</v>
      </c>
      <c r="B98" s="3" t="s">
        <v>843</v>
      </c>
      <c r="C98" s="51"/>
      <c r="D98" s="51"/>
      <c r="E98" s="51"/>
      <c r="F98" s="8" t="str">
        <f t="shared" si="10"/>
        <v>n.a.</v>
      </c>
      <c r="G98" s="8" t="str">
        <f t="shared" si="11"/>
        <v>n.a.</v>
      </c>
      <c r="H98" s="11"/>
      <c r="I98" s="11"/>
      <c r="J98" s="11"/>
      <c r="K98" s="8" t="str">
        <f t="shared" si="12"/>
        <v>n.a.</v>
      </c>
      <c r="L98" s="8" t="str">
        <f t="shared" si="13"/>
        <v>n.a.</v>
      </c>
    </row>
    <row r="99" spans="1:12" x14ac:dyDescent="0.35">
      <c r="A99" s="48" t="s">
        <v>1368</v>
      </c>
      <c r="B99" s="3" t="s">
        <v>843</v>
      </c>
      <c r="C99" s="51"/>
      <c r="D99" s="51"/>
      <c r="E99" s="51"/>
      <c r="F99" s="8" t="str">
        <f t="shared" si="10"/>
        <v>n.a.</v>
      </c>
      <c r="G99" s="8" t="str">
        <f t="shared" si="11"/>
        <v>n.a.</v>
      </c>
      <c r="H99" s="11"/>
      <c r="I99" s="11"/>
      <c r="J99" s="11"/>
      <c r="K99" s="8" t="str">
        <f t="shared" si="12"/>
        <v>n.a.</v>
      </c>
      <c r="L99" s="8" t="str">
        <f t="shared" si="13"/>
        <v>n.a.</v>
      </c>
    </row>
    <row r="100" spans="1:12" x14ac:dyDescent="0.35">
      <c r="A100" s="48" t="s">
        <v>1369</v>
      </c>
      <c r="B100" s="3" t="s">
        <v>843</v>
      </c>
      <c r="C100" s="51"/>
      <c r="D100" s="51"/>
      <c r="E100" s="51"/>
      <c r="F100" s="8" t="str">
        <f t="shared" si="10"/>
        <v>n.a.</v>
      </c>
      <c r="G100" s="8" t="str">
        <f t="shared" si="11"/>
        <v>n.a.</v>
      </c>
      <c r="H100" s="11"/>
      <c r="I100" s="11"/>
      <c r="J100" s="11"/>
      <c r="K100" s="8" t="str">
        <f t="shared" si="12"/>
        <v>n.a.</v>
      </c>
      <c r="L100" s="8" t="str">
        <f t="shared" si="13"/>
        <v>n.a.</v>
      </c>
    </row>
    <row r="101" spans="1:12" x14ac:dyDescent="0.35">
      <c r="A101" s="48" t="s">
        <v>1370</v>
      </c>
      <c r="B101" s="3" t="s">
        <v>843</v>
      </c>
      <c r="C101" s="51"/>
      <c r="D101" s="51"/>
      <c r="E101" s="51"/>
      <c r="F101" s="8" t="str">
        <f t="shared" si="10"/>
        <v>n.a.</v>
      </c>
      <c r="G101" s="8" t="str">
        <f t="shared" si="11"/>
        <v>n.a.</v>
      </c>
      <c r="H101" s="11"/>
      <c r="I101" s="11"/>
      <c r="J101" s="11"/>
      <c r="K101" s="8" t="str">
        <f t="shared" si="12"/>
        <v>n.a.</v>
      </c>
      <c r="L101" s="8" t="str">
        <f t="shared" si="13"/>
        <v>n.a.</v>
      </c>
    </row>
    <row r="102" spans="1:12" x14ac:dyDescent="0.35">
      <c r="A102" s="48" t="s">
        <v>1371</v>
      </c>
      <c r="B102" s="3" t="s">
        <v>843</v>
      </c>
      <c r="C102" s="51"/>
      <c r="D102" s="51"/>
      <c r="E102" s="51"/>
      <c r="F102" s="8" t="str">
        <f t="shared" si="10"/>
        <v>n.a.</v>
      </c>
      <c r="G102" s="8" t="str">
        <f t="shared" si="11"/>
        <v>n.a.</v>
      </c>
      <c r="H102" s="11"/>
      <c r="I102" s="11"/>
      <c r="J102" s="11"/>
      <c r="K102" s="8" t="str">
        <f t="shared" si="12"/>
        <v>n.a.</v>
      </c>
      <c r="L102" s="8" t="str">
        <f t="shared" si="13"/>
        <v>n.a.</v>
      </c>
    </row>
    <row r="103" spans="1:12" x14ac:dyDescent="0.35">
      <c r="A103" s="48" t="s">
        <v>1372</v>
      </c>
      <c r="B103" s="3" t="s">
        <v>843</v>
      </c>
      <c r="C103" s="51"/>
      <c r="D103" s="51"/>
      <c r="E103" s="51"/>
      <c r="F103" s="8" t="str">
        <f t="shared" si="10"/>
        <v>n.a.</v>
      </c>
      <c r="G103" s="8" t="str">
        <f t="shared" si="11"/>
        <v>n.a.</v>
      </c>
      <c r="H103" s="11"/>
      <c r="I103" s="11"/>
      <c r="J103" s="11"/>
      <c r="K103" s="8" t="str">
        <f t="shared" si="12"/>
        <v>n.a.</v>
      </c>
      <c r="L103" s="8" t="str">
        <f t="shared" si="13"/>
        <v>n.a.</v>
      </c>
    </row>
    <row r="104" spans="1:12" x14ac:dyDescent="0.35">
      <c r="A104" s="48" t="s">
        <v>1373</v>
      </c>
      <c r="B104" s="3" t="s">
        <v>843</v>
      </c>
      <c r="C104" s="51"/>
      <c r="D104" s="51"/>
      <c r="E104" s="51"/>
      <c r="F104" s="8" t="str">
        <f t="shared" si="10"/>
        <v>n.a.</v>
      </c>
      <c r="G104" s="8" t="str">
        <f t="shared" si="11"/>
        <v>n.a.</v>
      </c>
      <c r="H104" s="11"/>
      <c r="I104" s="11"/>
      <c r="J104" s="11"/>
      <c r="K104" s="8" t="str">
        <f t="shared" si="12"/>
        <v>n.a.</v>
      </c>
      <c r="L104" s="8" t="str">
        <f t="shared" si="13"/>
        <v>n.a.</v>
      </c>
    </row>
    <row r="105" spans="1:12" x14ac:dyDescent="0.35">
      <c r="A105" s="48" t="s">
        <v>1374</v>
      </c>
      <c r="B105" s="3" t="s">
        <v>843</v>
      </c>
      <c r="C105" s="51"/>
      <c r="D105" s="51"/>
      <c r="E105" s="51"/>
      <c r="F105" s="8" t="str">
        <f t="shared" si="10"/>
        <v>n.a.</v>
      </c>
      <c r="G105" s="8" t="str">
        <f t="shared" si="11"/>
        <v>n.a.</v>
      </c>
      <c r="H105" s="11"/>
      <c r="I105" s="11"/>
      <c r="J105" s="11"/>
      <c r="K105" s="8" t="str">
        <f t="shared" si="12"/>
        <v>n.a.</v>
      </c>
      <c r="L105" s="8" t="str">
        <f t="shared" si="13"/>
        <v>n.a.</v>
      </c>
    </row>
    <row r="106" spans="1:12" x14ac:dyDescent="0.35">
      <c r="A106" s="48" t="s">
        <v>1375</v>
      </c>
      <c r="B106" s="3" t="s">
        <v>843</v>
      </c>
      <c r="C106" s="51"/>
      <c r="D106" s="51"/>
      <c r="E106" s="51"/>
      <c r="F106" s="8" t="str">
        <f t="shared" si="10"/>
        <v>n.a.</v>
      </c>
      <c r="G106" s="8" t="str">
        <f t="shared" si="11"/>
        <v>n.a.</v>
      </c>
      <c r="H106" s="11"/>
      <c r="I106" s="11"/>
      <c r="J106" s="11"/>
      <c r="K106" s="8" t="str">
        <f t="shared" si="12"/>
        <v>n.a.</v>
      </c>
      <c r="L106" s="8" t="str">
        <f t="shared" si="13"/>
        <v>n.a.</v>
      </c>
    </row>
    <row r="107" spans="1:12" x14ac:dyDescent="0.35">
      <c r="A107" s="48" t="s">
        <v>1376</v>
      </c>
      <c r="B107" s="3" t="s">
        <v>843</v>
      </c>
      <c r="C107" s="51"/>
      <c r="D107" s="51"/>
      <c r="E107" s="51"/>
      <c r="F107" s="8" t="str">
        <f t="shared" si="10"/>
        <v>n.a.</v>
      </c>
      <c r="G107" s="8" t="str">
        <f t="shared" si="11"/>
        <v>n.a.</v>
      </c>
      <c r="H107" s="11"/>
      <c r="I107" s="11"/>
      <c r="J107" s="11"/>
      <c r="K107" s="8" t="str">
        <f t="shared" si="12"/>
        <v>n.a.</v>
      </c>
      <c r="L107" s="8" t="str">
        <f t="shared" si="13"/>
        <v>n.a.</v>
      </c>
    </row>
    <row r="108" spans="1:12" x14ac:dyDescent="0.35">
      <c r="A108" s="48" t="s">
        <v>1377</v>
      </c>
      <c r="B108" s="3" t="s">
        <v>843</v>
      </c>
      <c r="C108" s="51"/>
      <c r="D108" s="51"/>
      <c r="E108" s="51"/>
      <c r="F108" s="8" t="str">
        <f t="shared" si="10"/>
        <v>n.a.</v>
      </c>
      <c r="G108" s="8" t="str">
        <f t="shared" si="11"/>
        <v>n.a.</v>
      </c>
      <c r="H108" s="11"/>
      <c r="I108" s="11"/>
      <c r="J108" s="11"/>
      <c r="K108" s="8" t="str">
        <f t="shared" si="12"/>
        <v>n.a.</v>
      </c>
      <c r="L108" s="8" t="str">
        <f t="shared" si="13"/>
        <v>n.a.</v>
      </c>
    </row>
    <row r="109" spans="1:12" x14ac:dyDescent="0.35">
      <c r="A109" s="48" t="s">
        <v>1378</v>
      </c>
      <c r="B109" s="3" t="s">
        <v>843</v>
      </c>
      <c r="C109" s="51"/>
      <c r="D109" s="51"/>
      <c r="E109" s="51"/>
      <c r="F109" s="8" t="str">
        <f t="shared" si="10"/>
        <v>n.a.</v>
      </c>
      <c r="G109" s="8" t="str">
        <f t="shared" si="11"/>
        <v>n.a.</v>
      </c>
      <c r="H109" s="11"/>
      <c r="I109" s="11"/>
      <c r="J109" s="11"/>
      <c r="K109" s="8" t="str">
        <f t="shared" si="12"/>
        <v>n.a.</v>
      </c>
      <c r="L109" s="8" t="str">
        <f t="shared" si="13"/>
        <v>n.a.</v>
      </c>
    </row>
    <row r="110" spans="1:12" x14ac:dyDescent="0.35">
      <c r="A110" s="48" t="s">
        <v>1379</v>
      </c>
      <c r="B110" s="3" t="s">
        <v>843</v>
      </c>
      <c r="C110" s="51"/>
      <c r="D110" s="51"/>
      <c r="E110" s="51"/>
      <c r="F110" s="8" t="str">
        <f t="shared" si="10"/>
        <v>n.a.</v>
      </c>
      <c r="G110" s="8" t="str">
        <f t="shared" si="11"/>
        <v>n.a.</v>
      </c>
      <c r="H110" s="11"/>
      <c r="I110" s="11"/>
      <c r="J110" s="11"/>
      <c r="K110" s="8" t="str">
        <f t="shared" si="12"/>
        <v>n.a.</v>
      </c>
      <c r="L110" s="8" t="str">
        <f t="shared" si="13"/>
        <v>n.a.</v>
      </c>
    </row>
    <row r="111" spans="1:12" x14ac:dyDescent="0.35">
      <c r="A111" s="48" t="s">
        <v>1380</v>
      </c>
      <c r="B111" s="3" t="s">
        <v>843</v>
      </c>
      <c r="C111" s="51"/>
      <c r="D111" s="51"/>
      <c r="E111" s="51"/>
      <c r="F111" s="8" t="str">
        <f t="shared" si="10"/>
        <v>n.a.</v>
      </c>
      <c r="G111" s="8" t="str">
        <f t="shared" si="11"/>
        <v>n.a.</v>
      </c>
      <c r="H111" s="11"/>
      <c r="I111" s="11"/>
      <c r="J111" s="11"/>
      <c r="K111" s="8" t="str">
        <f t="shared" si="12"/>
        <v>n.a.</v>
      </c>
      <c r="L111" s="8" t="str">
        <f t="shared" si="13"/>
        <v>n.a.</v>
      </c>
    </row>
    <row r="112" spans="1:12" x14ac:dyDescent="0.35">
      <c r="A112" s="48" t="s">
        <v>1381</v>
      </c>
      <c r="B112" s="3" t="s">
        <v>843</v>
      </c>
      <c r="C112" s="51"/>
      <c r="D112" s="51"/>
      <c r="E112" s="51"/>
      <c r="F112" s="8" t="str">
        <f t="shared" si="10"/>
        <v>n.a.</v>
      </c>
      <c r="G112" s="8" t="str">
        <f t="shared" si="11"/>
        <v>n.a.</v>
      </c>
      <c r="H112" s="11"/>
      <c r="I112" s="11"/>
      <c r="J112" s="11"/>
      <c r="K112" s="8" t="str">
        <f t="shared" si="12"/>
        <v>n.a.</v>
      </c>
      <c r="L112" s="8" t="str">
        <f t="shared" si="13"/>
        <v>n.a.</v>
      </c>
    </row>
    <row r="113" spans="1:12" x14ac:dyDescent="0.35">
      <c r="A113" s="48" t="s">
        <v>1382</v>
      </c>
      <c r="B113" s="3" t="s">
        <v>843</v>
      </c>
      <c r="C113" s="51"/>
      <c r="D113" s="51"/>
      <c r="E113" s="51"/>
      <c r="F113" s="8" t="str">
        <f t="shared" si="10"/>
        <v>n.a.</v>
      </c>
      <c r="G113" s="8" t="str">
        <f t="shared" si="11"/>
        <v>n.a.</v>
      </c>
      <c r="H113" s="11"/>
      <c r="I113" s="11"/>
      <c r="J113" s="11"/>
      <c r="K113" s="8" t="str">
        <f t="shared" si="12"/>
        <v>n.a.</v>
      </c>
      <c r="L113" s="8" t="str">
        <f t="shared" si="13"/>
        <v>n.a.</v>
      </c>
    </row>
    <row r="114" spans="1:12" x14ac:dyDescent="0.35">
      <c r="A114" s="48" t="s">
        <v>1383</v>
      </c>
      <c r="B114" s="3" t="s">
        <v>843</v>
      </c>
      <c r="C114" s="51"/>
      <c r="D114" s="51"/>
      <c r="E114" s="51"/>
      <c r="F114" s="8" t="str">
        <f t="shared" si="10"/>
        <v>n.a.</v>
      </c>
      <c r="G114" s="8" t="str">
        <f t="shared" si="11"/>
        <v>n.a.</v>
      </c>
      <c r="H114" s="11"/>
      <c r="I114" s="11"/>
      <c r="J114" s="11"/>
      <c r="K114" s="8" t="str">
        <f t="shared" si="12"/>
        <v>n.a.</v>
      </c>
      <c r="L114" s="8" t="str">
        <f t="shared" si="13"/>
        <v>n.a.</v>
      </c>
    </row>
    <row r="115" spans="1:12" x14ac:dyDescent="0.35">
      <c r="A115" s="48" t="s">
        <v>1384</v>
      </c>
      <c r="B115" s="3" t="s">
        <v>843</v>
      </c>
      <c r="C115" s="51"/>
      <c r="D115" s="51"/>
      <c r="E115" s="51"/>
      <c r="F115" s="8" t="str">
        <f t="shared" si="10"/>
        <v>n.a.</v>
      </c>
      <c r="G115" s="8" t="str">
        <f t="shared" si="11"/>
        <v>n.a.</v>
      </c>
      <c r="H115" s="11"/>
      <c r="I115" s="11"/>
      <c r="J115" s="11"/>
      <c r="K115" s="8" t="str">
        <f t="shared" si="12"/>
        <v>n.a.</v>
      </c>
      <c r="L115" s="8" t="str">
        <f t="shared" si="13"/>
        <v>n.a.</v>
      </c>
    </row>
    <row r="116" spans="1:12" x14ac:dyDescent="0.35">
      <c r="A116" s="48" t="s">
        <v>1385</v>
      </c>
      <c r="B116" s="3" t="s">
        <v>843</v>
      </c>
      <c r="C116" s="51"/>
      <c r="D116" s="51"/>
      <c r="E116" s="51"/>
      <c r="F116" s="8" t="str">
        <f t="shared" si="10"/>
        <v>n.a.</v>
      </c>
      <c r="G116" s="8" t="str">
        <f t="shared" si="11"/>
        <v>n.a.</v>
      </c>
      <c r="H116" s="11"/>
      <c r="I116" s="11"/>
      <c r="J116" s="11"/>
      <c r="K116" s="8" t="str">
        <f t="shared" si="12"/>
        <v>n.a.</v>
      </c>
      <c r="L116" s="8" t="str">
        <f t="shared" si="13"/>
        <v>n.a.</v>
      </c>
    </row>
    <row r="117" spans="1:12" x14ac:dyDescent="0.35">
      <c r="A117" s="48" t="s">
        <v>1386</v>
      </c>
      <c r="B117" s="3" t="s">
        <v>843</v>
      </c>
      <c r="C117" s="51"/>
      <c r="D117" s="51"/>
      <c r="E117" s="51"/>
      <c r="F117" s="8" t="str">
        <f t="shared" si="10"/>
        <v>n.a.</v>
      </c>
      <c r="G117" s="8" t="str">
        <f t="shared" si="11"/>
        <v>n.a.</v>
      </c>
      <c r="H117" s="11"/>
      <c r="I117" s="11"/>
      <c r="J117" s="11"/>
      <c r="K117" s="8" t="str">
        <f t="shared" si="12"/>
        <v>n.a.</v>
      </c>
      <c r="L117" s="8" t="str">
        <f t="shared" si="13"/>
        <v>n.a.</v>
      </c>
    </row>
    <row r="118" spans="1:12" x14ac:dyDescent="0.35">
      <c r="A118" s="48" t="s">
        <v>1387</v>
      </c>
      <c r="B118" s="3" t="s">
        <v>843</v>
      </c>
      <c r="C118" s="51"/>
      <c r="D118" s="51"/>
      <c r="E118" s="51"/>
      <c r="F118" s="8" t="str">
        <f t="shared" si="10"/>
        <v>n.a.</v>
      </c>
      <c r="G118" s="8" t="str">
        <f t="shared" si="11"/>
        <v>n.a.</v>
      </c>
      <c r="H118" s="11"/>
      <c r="I118" s="11"/>
      <c r="J118" s="11"/>
      <c r="K118" s="8" t="str">
        <f t="shared" si="12"/>
        <v>n.a.</v>
      </c>
      <c r="L118" s="8" t="str">
        <f t="shared" si="13"/>
        <v>n.a.</v>
      </c>
    </row>
    <row r="119" spans="1:12" x14ac:dyDescent="0.35">
      <c r="A119" s="48" t="s">
        <v>1388</v>
      </c>
      <c r="B119" s="3" t="s">
        <v>843</v>
      </c>
      <c r="C119" s="51"/>
      <c r="D119" s="51"/>
      <c r="E119" s="51"/>
      <c r="F119" s="8" t="str">
        <f t="shared" si="10"/>
        <v>n.a.</v>
      </c>
      <c r="G119" s="8" t="str">
        <f t="shared" si="11"/>
        <v>n.a.</v>
      </c>
      <c r="H119" s="11"/>
      <c r="I119" s="11"/>
      <c r="J119" s="11"/>
      <c r="K119" s="8" t="str">
        <f t="shared" si="12"/>
        <v>n.a.</v>
      </c>
      <c r="L119" s="8" t="str">
        <f t="shared" si="13"/>
        <v>n.a.</v>
      </c>
    </row>
    <row r="120" spans="1:12" x14ac:dyDescent="0.35">
      <c r="A120" s="48" t="s">
        <v>1389</v>
      </c>
      <c r="B120" s="3" t="s">
        <v>843</v>
      </c>
      <c r="C120" s="51"/>
      <c r="D120" s="51"/>
      <c r="E120" s="51"/>
      <c r="F120" s="8" t="str">
        <f t="shared" si="10"/>
        <v>n.a.</v>
      </c>
      <c r="G120" s="8" t="str">
        <f t="shared" si="11"/>
        <v>n.a.</v>
      </c>
      <c r="H120" s="11"/>
      <c r="I120" s="11"/>
      <c r="J120" s="11"/>
      <c r="K120" s="8" t="str">
        <f t="shared" si="12"/>
        <v>n.a.</v>
      </c>
      <c r="L120" s="8" t="str">
        <f t="shared" si="13"/>
        <v>n.a.</v>
      </c>
    </row>
    <row r="121" spans="1:12" x14ac:dyDescent="0.35">
      <c r="A121" s="48" t="s">
        <v>1390</v>
      </c>
      <c r="B121" s="3" t="s">
        <v>843</v>
      </c>
      <c r="C121" s="51"/>
      <c r="D121" s="51"/>
      <c r="E121" s="51"/>
      <c r="F121" s="8" t="str">
        <f t="shared" si="10"/>
        <v>n.a.</v>
      </c>
      <c r="G121" s="8" t="str">
        <f t="shared" si="11"/>
        <v>n.a.</v>
      </c>
      <c r="H121" s="11"/>
      <c r="I121" s="11"/>
      <c r="J121" s="11"/>
      <c r="K121" s="8" t="str">
        <f t="shared" si="12"/>
        <v>n.a.</v>
      </c>
      <c r="L121" s="8" t="str">
        <f t="shared" si="13"/>
        <v>n.a.</v>
      </c>
    </row>
    <row r="122" spans="1:12" x14ac:dyDescent="0.35">
      <c r="A122" s="48" t="s">
        <v>1391</v>
      </c>
      <c r="B122" s="3" t="s">
        <v>843</v>
      </c>
      <c r="C122" s="51"/>
      <c r="D122" s="51"/>
      <c r="E122" s="51"/>
      <c r="F122" s="8" t="str">
        <f t="shared" si="10"/>
        <v>n.a.</v>
      </c>
      <c r="G122" s="8" t="str">
        <f t="shared" si="11"/>
        <v>n.a.</v>
      </c>
      <c r="H122" s="11"/>
      <c r="I122" s="11"/>
      <c r="J122" s="11"/>
      <c r="K122" s="8" t="str">
        <f t="shared" si="12"/>
        <v>n.a.</v>
      </c>
      <c r="L122" s="8" t="str">
        <f t="shared" si="13"/>
        <v>n.a.</v>
      </c>
    </row>
    <row r="123" spans="1:12" x14ac:dyDescent="0.35">
      <c r="A123" s="48" t="s">
        <v>1392</v>
      </c>
      <c r="B123" s="3" t="s">
        <v>843</v>
      </c>
      <c r="C123" s="51"/>
      <c r="D123" s="51"/>
      <c r="E123" s="51"/>
      <c r="F123" s="8" t="str">
        <f t="shared" si="10"/>
        <v>n.a.</v>
      </c>
      <c r="G123" s="8" t="str">
        <f t="shared" si="11"/>
        <v>n.a.</v>
      </c>
      <c r="H123" s="11"/>
      <c r="I123" s="11"/>
      <c r="J123" s="11"/>
      <c r="K123" s="8" t="str">
        <f t="shared" si="12"/>
        <v>n.a.</v>
      </c>
      <c r="L123" s="8" t="str">
        <f t="shared" si="13"/>
        <v>n.a.</v>
      </c>
    </row>
    <row r="124" spans="1:12" x14ac:dyDescent="0.35">
      <c r="A124" s="48" t="s">
        <v>1393</v>
      </c>
      <c r="B124" s="3" t="s">
        <v>843</v>
      </c>
      <c r="C124" s="51"/>
      <c r="D124" s="51"/>
      <c r="E124" s="51"/>
      <c r="F124" s="8" t="str">
        <f t="shared" si="10"/>
        <v>n.a.</v>
      </c>
      <c r="G124" s="8" t="str">
        <f t="shared" si="11"/>
        <v>n.a.</v>
      </c>
      <c r="H124" s="11"/>
      <c r="I124" s="11"/>
      <c r="J124" s="11"/>
      <c r="K124" s="8" t="str">
        <f t="shared" si="12"/>
        <v>n.a.</v>
      </c>
      <c r="L124" s="8" t="str">
        <f t="shared" si="13"/>
        <v>n.a.</v>
      </c>
    </row>
    <row r="125" spans="1:12" x14ac:dyDescent="0.35">
      <c r="A125" s="48" t="s">
        <v>1394</v>
      </c>
      <c r="B125" s="3" t="s">
        <v>843</v>
      </c>
      <c r="C125" s="51"/>
      <c r="D125" s="51"/>
      <c r="E125" s="51"/>
      <c r="F125" s="8" t="str">
        <f t="shared" si="10"/>
        <v>n.a.</v>
      </c>
      <c r="G125" s="8" t="str">
        <f t="shared" si="11"/>
        <v>n.a.</v>
      </c>
      <c r="H125" s="11"/>
      <c r="I125" s="11"/>
      <c r="J125" s="11"/>
      <c r="K125" s="8" t="str">
        <f t="shared" si="12"/>
        <v>n.a.</v>
      </c>
      <c r="L125" s="8" t="str">
        <f t="shared" si="13"/>
        <v>n.a.</v>
      </c>
    </row>
    <row r="126" spans="1:12" x14ac:dyDescent="0.35">
      <c r="A126" s="48" t="s">
        <v>1395</v>
      </c>
      <c r="B126" s="3" t="s">
        <v>843</v>
      </c>
      <c r="C126" s="51"/>
      <c r="D126" s="51"/>
      <c r="E126" s="51"/>
      <c r="F126" s="8" t="str">
        <f t="shared" si="10"/>
        <v>n.a.</v>
      </c>
      <c r="G126" s="8" t="str">
        <f t="shared" si="11"/>
        <v>n.a.</v>
      </c>
      <c r="H126" s="11"/>
      <c r="I126" s="11"/>
      <c r="J126" s="11"/>
      <c r="K126" s="8" t="str">
        <f t="shared" si="12"/>
        <v>n.a.</v>
      </c>
      <c r="L126" s="8" t="str">
        <f t="shared" si="13"/>
        <v>n.a.</v>
      </c>
    </row>
    <row r="127" spans="1:12" x14ac:dyDescent="0.35">
      <c r="A127" s="48" t="s">
        <v>1396</v>
      </c>
      <c r="B127" s="3" t="s">
        <v>843</v>
      </c>
      <c r="C127" s="51"/>
      <c r="D127" s="51"/>
      <c r="E127" s="51"/>
      <c r="F127" s="8" t="str">
        <f t="shared" si="10"/>
        <v>n.a.</v>
      </c>
      <c r="G127" s="8" t="str">
        <f t="shared" si="11"/>
        <v>n.a.</v>
      </c>
      <c r="H127" s="11"/>
      <c r="I127" s="11"/>
      <c r="J127" s="11"/>
      <c r="K127" s="8" t="str">
        <f t="shared" si="12"/>
        <v>n.a.</v>
      </c>
      <c r="L127" s="8" t="str">
        <f t="shared" si="13"/>
        <v>n.a.</v>
      </c>
    </row>
    <row r="128" spans="1:12" x14ac:dyDescent="0.35">
      <c r="A128" s="48" t="s">
        <v>1397</v>
      </c>
      <c r="B128" s="3" t="s">
        <v>843</v>
      </c>
      <c r="C128" s="51"/>
      <c r="D128" s="51"/>
      <c r="E128" s="51"/>
      <c r="F128" s="8" t="str">
        <f t="shared" si="10"/>
        <v>n.a.</v>
      </c>
      <c r="G128" s="8" t="str">
        <f t="shared" si="11"/>
        <v>n.a.</v>
      </c>
      <c r="H128" s="11"/>
      <c r="I128" s="11"/>
      <c r="J128" s="11"/>
      <c r="K128" s="8" t="str">
        <f t="shared" si="12"/>
        <v>n.a.</v>
      </c>
      <c r="L128" s="8" t="str">
        <f t="shared" si="13"/>
        <v>n.a.</v>
      </c>
    </row>
    <row r="129" spans="1:12" x14ac:dyDescent="0.35">
      <c r="A129" s="48" t="s">
        <v>1398</v>
      </c>
      <c r="B129" s="3" t="s">
        <v>843</v>
      </c>
      <c r="C129" s="51"/>
      <c r="D129" s="51"/>
      <c r="E129" s="51"/>
      <c r="F129" s="8" t="str">
        <f t="shared" si="10"/>
        <v>n.a.</v>
      </c>
      <c r="G129" s="8" t="str">
        <f t="shared" si="11"/>
        <v>n.a.</v>
      </c>
      <c r="H129" s="11"/>
      <c r="I129" s="11"/>
      <c r="J129" s="11"/>
      <c r="K129" s="8" t="str">
        <f t="shared" si="12"/>
        <v>n.a.</v>
      </c>
      <c r="L129" s="8" t="str">
        <f t="shared" si="13"/>
        <v>n.a.</v>
      </c>
    </row>
    <row r="130" spans="1:12" x14ac:dyDescent="0.35">
      <c r="A130" s="48" t="s">
        <v>1399</v>
      </c>
      <c r="B130" s="3" t="s">
        <v>843</v>
      </c>
      <c r="C130" s="51"/>
      <c r="D130" s="51"/>
      <c r="E130" s="51"/>
      <c r="F130" s="8" t="str">
        <f t="shared" si="10"/>
        <v>n.a.</v>
      </c>
      <c r="G130" s="8" t="str">
        <f t="shared" si="11"/>
        <v>n.a.</v>
      </c>
      <c r="H130" s="11"/>
      <c r="I130" s="11"/>
      <c r="J130" s="11"/>
      <c r="K130" s="8" t="str">
        <f t="shared" si="12"/>
        <v>n.a.</v>
      </c>
      <c r="L130" s="8" t="str">
        <f t="shared" si="13"/>
        <v>n.a.</v>
      </c>
    </row>
    <row r="131" spans="1:12" x14ac:dyDescent="0.35">
      <c r="A131" s="48" t="s">
        <v>1400</v>
      </c>
      <c r="B131" s="3" t="s">
        <v>843</v>
      </c>
      <c r="C131" s="51"/>
      <c r="D131" s="51"/>
      <c r="E131" s="51"/>
      <c r="F131" s="8" t="str">
        <f t="shared" si="10"/>
        <v>n.a.</v>
      </c>
      <c r="G131" s="8" t="str">
        <f t="shared" si="11"/>
        <v>n.a.</v>
      </c>
      <c r="H131" s="11"/>
      <c r="I131" s="11"/>
      <c r="J131" s="11"/>
      <c r="K131" s="8" t="str">
        <f t="shared" si="12"/>
        <v>n.a.</v>
      </c>
      <c r="L131" s="8" t="str">
        <f t="shared" si="13"/>
        <v>n.a.</v>
      </c>
    </row>
    <row r="132" spans="1:12" x14ac:dyDescent="0.35">
      <c r="A132" s="48" t="s">
        <v>1401</v>
      </c>
      <c r="B132" s="3" t="s">
        <v>843</v>
      </c>
      <c r="C132" s="51"/>
      <c r="D132" s="51"/>
      <c r="E132" s="51"/>
      <c r="F132" s="8" t="str">
        <f t="shared" si="10"/>
        <v>n.a.</v>
      </c>
      <c r="G132" s="8" t="str">
        <f t="shared" si="11"/>
        <v>n.a.</v>
      </c>
      <c r="H132" s="11"/>
      <c r="I132" s="11"/>
      <c r="J132" s="11"/>
      <c r="K132" s="8" t="str">
        <f t="shared" si="12"/>
        <v>n.a.</v>
      </c>
      <c r="L132" s="8" t="str">
        <f t="shared" si="13"/>
        <v>n.a.</v>
      </c>
    </row>
    <row r="133" spans="1:12" x14ac:dyDescent="0.35">
      <c r="A133" s="48" t="s">
        <v>1402</v>
      </c>
      <c r="B133" s="3" t="s">
        <v>843</v>
      </c>
      <c r="C133" s="51"/>
      <c r="D133" s="51"/>
      <c r="E133" s="51"/>
      <c r="F133" s="8" t="str">
        <f t="shared" si="10"/>
        <v>n.a.</v>
      </c>
      <c r="G133" s="8" t="str">
        <f t="shared" si="11"/>
        <v>n.a.</v>
      </c>
      <c r="H133" s="11"/>
      <c r="I133" s="11"/>
      <c r="J133" s="11"/>
      <c r="K133" s="8" t="str">
        <f t="shared" si="12"/>
        <v>n.a.</v>
      </c>
      <c r="L133" s="8" t="str">
        <f t="shared" si="13"/>
        <v>n.a.</v>
      </c>
    </row>
    <row r="134" spans="1:12" x14ac:dyDescent="0.35">
      <c r="A134" s="48" t="s">
        <v>1403</v>
      </c>
      <c r="B134" s="3" t="s">
        <v>843</v>
      </c>
      <c r="C134" s="51"/>
      <c r="D134" s="51"/>
      <c r="E134" s="51"/>
      <c r="F134" s="8" t="str">
        <f t="shared" si="10"/>
        <v>n.a.</v>
      </c>
      <c r="G134" s="8" t="str">
        <f t="shared" si="11"/>
        <v>n.a.</v>
      </c>
      <c r="H134" s="11"/>
      <c r="I134" s="11"/>
      <c r="J134" s="11"/>
      <c r="K134" s="8" t="str">
        <f t="shared" si="12"/>
        <v>n.a.</v>
      </c>
      <c r="L134" s="8" t="str">
        <f t="shared" si="13"/>
        <v>n.a.</v>
      </c>
    </row>
    <row r="135" spans="1:12" x14ac:dyDescent="0.35">
      <c r="A135" s="48" t="s">
        <v>1404</v>
      </c>
      <c r="B135" s="3" t="s">
        <v>843</v>
      </c>
      <c r="C135" s="51"/>
      <c r="D135" s="51"/>
      <c r="E135" s="51"/>
      <c r="F135" s="8" t="str">
        <f t="shared" si="10"/>
        <v>n.a.</v>
      </c>
      <c r="G135" s="8" t="str">
        <f t="shared" si="11"/>
        <v>n.a.</v>
      </c>
      <c r="H135" s="11"/>
      <c r="I135" s="11"/>
      <c r="J135" s="11"/>
      <c r="K135" s="8" t="str">
        <f t="shared" si="12"/>
        <v>n.a.</v>
      </c>
      <c r="L135" s="8" t="str">
        <f t="shared" si="13"/>
        <v>n.a.</v>
      </c>
    </row>
    <row r="136" spans="1:12" x14ac:dyDescent="0.35">
      <c r="A136" s="48" t="s">
        <v>1405</v>
      </c>
      <c r="B136" s="3" t="s">
        <v>843</v>
      </c>
      <c r="C136" s="51"/>
      <c r="D136" s="51"/>
      <c r="E136" s="51"/>
      <c r="F136" s="8" t="str">
        <f t="shared" ref="F136:F199" si="14">+IFERROR(E136/C136,"n.a.")</f>
        <v>n.a.</v>
      </c>
      <c r="G136" s="8" t="str">
        <f t="shared" ref="G136:G199" si="15">+IFERROR(E136/D136,"n.a.")</f>
        <v>n.a.</v>
      </c>
      <c r="H136" s="11"/>
      <c r="I136" s="11"/>
      <c r="J136" s="11"/>
      <c r="K136" s="8" t="str">
        <f t="shared" ref="K136:K199" si="16">+IFERROR(J136/H136,"n.a.")</f>
        <v>n.a.</v>
      </c>
      <c r="L136" s="8" t="str">
        <f t="shared" ref="L136:L199" si="17">+IFERROR(J136/I136,"n.a.")</f>
        <v>n.a.</v>
      </c>
    </row>
    <row r="137" spans="1:12" x14ac:dyDescent="0.35">
      <c r="A137" s="48" t="s">
        <v>1406</v>
      </c>
      <c r="B137" s="3" t="s">
        <v>843</v>
      </c>
      <c r="C137" s="51"/>
      <c r="D137" s="51"/>
      <c r="E137" s="51"/>
      <c r="F137" s="8" t="str">
        <f t="shared" si="14"/>
        <v>n.a.</v>
      </c>
      <c r="G137" s="8" t="str">
        <f t="shared" si="15"/>
        <v>n.a.</v>
      </c>
      <c r="H137" s="11"/>
      <c r="I137" s="11"/>
      <c r="J137" s="11"/>
      <c r="K137" s="8" t="str">
        <f t="shared" si="16"/>
        <v>n.a.</v>
      </c>
      <c r="L137" s="8" t="str">
        <f t="shared" si="17"/>
        <v>n.a.</v>
      </c>
    </row>
    <row r="138" spans="1:12" x14ac:dyDescent="0.35">
      <c r="A138" s="48" t="s">
        <v>1407</v>
      </c>
      <c r="B138" s="3" t="s">
        <v>843</v>
      </c>
      <c r="C138" s="51"/>
      <c r="D138" s="51"/>
      <c r="E138" s="51"/>
      <c r="F138" s="8" t="str">
        <f t="shared" si="14"/>
        <v>n.a.</v>
      </c>
      <c r="G138" s="8" t="str">
        <f t="shared" si="15"/>
        <v>n.a.</v>
      </c>
      <c r="H138" s="11"/>
      <c r="I138" s="11"/>
      <c r="J138" s="11"/>
      <c r="K138" s="8" t="str">
        <f t="shared" si="16"/>
        <v>n.a.</v>
      </c>
      <c r="L138" s="8" t="str">
        <f t="shared" si="17"/>
        <v>n.a.</v>
      </c>
    </row>
    <row r="139" spans="1:12" x14ac:dyDescent="0.35">
      <c r="A139" s="48" t="s">
        <v>1408</v>
      </c>
      <c r="B139" s="3" t="s">
        <v>843</v>
      </c>
      <c r="C139" s="51"/>
      <c r="D139" s="51"/>
      <c r="E139" s="51"/>
      <c r="F139" s="8" t="str">
        <f t="shared" si="14"/>
        <v>n.a.</v>
      </c>
      <c r="G139" s="8" t="str">
        <f t="shared" si="15"/>
        <v>n.a.</v>
      </c>
      <c r="H139" s="11"/>
      <c r="I139" s="11"/>
      <c r="J139" s="11"/>
      <c r="K139" s="8" t="str">
        <f t="shared" si="16"/>
        <v>n.a.</v>
      </c>
      <c r="L139" s="8" t="str">
        <f t="shared" si="17"/>
        <v>n.a.</v>
      </c>
    </row>
    <row r="140" spans="1:12" x14ac:dyDescent="0.35">
      <c r="A140" s="48" t="s">
        <v>1409</v>
      </c>
      <c r="B140" s="3" t="s">
        <v>843</v>
      </c>
      <c r="C140" s="51"/>
      <c r="D140" s="51"/>
      <c r="E140" s="51"/>
      <c r="F140" s="8" t="str">
        <f t="shared" si="14"/>
        <v>n.a.</v>
      </c>
      <c r="G140" s="8" t="str">
        <f t="shared" si="15"/>
        <v>n.a.</v>
      </c>
      <c r="H140" s="11"/>
      <c r="I140" s="11"/>
      <c r="J140" s="11"/>
      <c r="K140" s="8" t="str">
        <f t="shared" si="16"/>
        <v>n.a.</v>
      </c>
      <c r="L140" s="8" t="str">
        <f t="shared" si="17"/>
        <v>n.a.</v>
      </c>
    </row>
    <row r="141" spans="1:12" x14ac:dyDescent="0.35">
      <c r="A141" s="48" t="s">
        <v>1410</v>
      </c>
      <c r="B141" s="3" t="s">
        <v>843</v>
      </c>
      <c r="C141" s="51"/>
      <c r="D141" s="51"/>
      <c r="E141" s="51"/>
      <c r="F141" s="8" t="str">
        <f t="shared" si="14"/>
        <v>n.a.</v>
      </c>
      <c r="G141" s="8" t="str">
        <f t="shared" si="15"/>
        <v>n.a.</v>
      </c>
      <c r="H141" s="11"/>
      <c r="I141" s="11"/>
      <c r="J141" s="11"/>
      <c r="K141" s="8" t="str">
        <f t="shared" si="16"/>
        <v>n.a.</v>
      </c>
      <c r="L141" s="8" t="str">
        <f t="shared" si="17"/>
        <v>n.a.</v>
      </c>
    </row>
    <row r="142" spans="1:12" x14ac:dyDescent="0.35">
      <c r="A142" s="48" t="s">
        <v>1411</v>
      </c>
      <c r="B142" s="3" t="s">
        <v>843</v>
      </c>
      <c r="C142" s="51"/>
      <c r="D142" s="51"/>
      <c r="E142" s="51"/>
      <c r="F142" s="8" t="str">
        <f t="shared" si="14"/>
        <v>n.a.</v>
      </c>
      <c r="G142" s="8" t="str">
        <f t="shared" si="15"/>
        <v>n.a.</v>
      </c>
      <c r="H142" s="11"/>
      <c r="I142" s="11"/>
      <c r="J142" s="11"/>
      <c r="K142" s="8" t="str">
        <f t="shared" si="16"/>
        <v>n.a.</v>
      </c>
      <c r="L142" s="8" t="str">
        <f t="shared" si="17"/>
        <v>n.a.</v>
      </c>
    </row>
    <row r="143" spans="1:12" x14ac:dyDescent="0.35">
      <c r="A143" s="48" t="s">
        <v>1412</v>
      </c>
      <c r="B143" s="3" t="s">
        <v>843</v>
      </c>
      <c r="C143" s="51"/>
      <c r="D143" s="51"/>
      <c r="E143" s="51"/>
      <c r="F143" s="8" t="str">
        <f t="shared" si="14"/>
        <v>n.a.</v>
      </c>
      <c r="G143" s="8" t="str">
        <f t="shared" si="15"/>
        <v>n.a.</v>
      </c>
      <c r="H143" s="11"/>
      <c r="I143" s="11"/>
      <c r="J143" s="11"/>
      <c r="K143" s="8" t="str">
        <f t="shared" si="16"/>
        <v>n.a.</v>
      </c>
      <c r="L143" s="8" t="str">
        <f t="shared" si="17"/>
        <v>n.a.</v>
      </c>
    </row>
    <row r="144" spans="1:12" x14ac:dyDescent="0.35">
      <c r="A144" s="48" t="s">
        <v>1413</v>
      </c>
      <c r="B144" s="3" t="s">
        <v>843</v>
      </c>
      <c r="C144" s="51"/>
      <c r="D144" s="51"/>
      <c r="E144" s="51"/>
      <c r="F144" s="8" t="str">
        <f t="shared" si="14"/>
        <v>n.a.</v>
      </c>
      <c r="G144" s="8" t="str">
        <f t="shared" si="15"/>
        <v>n.a.</v>
      </c>
      <c r="H144" s="11"/>
      <c r="I144" s="11"/>
      <c r="J144" s="11"/>
      <c r="K144" s="8" t="str">
        <f t="shared" si="16"/>
        <v>n.a.</v>
      </c>
      <c r="L144" s="8" t="str">
        <f t="shared" si="17"/>
        <v>n.a.</v>
      </c>
    </row>
    <row r="145" spans="1:12" x14ac:dyDescent="0.35">
      <c r="A145" s="48" t="s">
        <v>1414</v>
      </c>
      <c r="B145" s="3" t="s">
        <v>843</v>
      </c>
      <c r="C145" s="51"/>
      <c r="D145" s="51"/>
      <c r="E145" s="51"/>
      <c r="F145" s="8" t="str">
        <f t="shared" si="14"/>
        <v>n.a.</v>
      </c>
      <c r="G145" s="8" t="str">
        <f t="shared" si="15"/>
        <v>n.a.</v>
      </c>
      <c r="H145" s="11"/>
      <c r="I145" s="11"/>
      <c r="J145" s="11"/>
      <c r="K145" s="8" t="str">
        <f t="shared" si="16"/>
        <v>n.a.</v>
      </c>
      <c r="L145" s="8" t="str">
        <f t="shared" si="17"/>
        <v>n.a.</v>
      </c>
    </row>
    <row r="146" spans="1:12" x14ac:dyDescent="0.35">
      <c r="A146" s="48" t="s">
        <v>1415</v>
      </c>
      <c r="B146" s="3" t="s">
        <v>843</v>
      </c>
      <c r="C146" s="51"/>
      <c r="D146" s="51"/>
      <c r="E146" s="51"/>
      <c r="F146" s="8" t="str">
        <f t="shared" si="14"/>
        <v>n.a.</v>
      </c>
      <c r="G146" s="8" t="str">
        <f t="shared" si="15"/>
        <v>n.a.</v>
      </c>
      <c r="H146" s="11"/>
      <c r="I146" s="11"/>
      <c r="J146" s="11"/>
      <c r="K146" s="8" t="str">
        <f t="shared" si="16"/>
        <v>n.a.</v>
      </c>
      <c r="L146" s="8" t="str">
        <f t="shared" si="17"/>
        <v>n.a.</v>
      </c>
    </row>
    <row r="147" spans="1:12" x14ac:dyDescent="0.35">
      <c r="A147" s="48" t="s">
        <v>1416</v>
      </c>
      <c r="B147" s="3" t="s">
        <v>843</v>
      </c>
      <c r="C147" s="51"/>
      <c r="D147" s="51"/>
      <c r="E147" s="51"/>
      <c r="F147" s="8" t="str">
        <f t="shared" si="14"/>
        <v>n.a.</v>
      </c>
      <c r="G147" s="8" t="str">
        <f t="shared" si="15"/>
        <v>n.a.</v>
      </c>
      <c r="H147" s="11"/>
      <c r="I147" s="11"/>
      <c r="J147" s="11"/>
      <c r="K147" s="8" t="str">
        <f t="shared" si="16"/>
        <v>n.a.</v>
      </c>
      <c r="L147" s="8" t="str">
        <f t="shared" si="17"/>
        <v>n.a.</v>
      </c>
    </row>
    <row r="148" spans="1:12" x14ac:dyDescent="0.35">
      <c r="A148" s="48" t="s">
        <v>1417</v>
      </c>
      <c r="B148" s="3" t="s">
        <v>843</v>
      </c>
      <c r="C148" s="51"/>
      <c r="D148" s="51"/>
      <c r="E148" s="51"/>
      <c r="F148" s="8" t="str">
        <f t="shared" si="14"/>
        <v>n.a.</v>
      </c>
      <c r="G148" s="8" t="str">
        <f t="shared" si="15"/>
        <v>n.a.</v>
      </c>
      <c r="H148" s="11"/>
      <c r="I148" s="11"/>
      <c r="J148" s="11"/>
      <c r="K148" s="8" t="str">
        <f t="shared" si="16"/>
        <v>n.a.</v>
      </c>
      <c r="L148" s="8" t="str">
        <f t="shared" si="17"/>
        <v>n.a.</v>
      </c>
    </row>
    <row r="149" spans="1:12" x14ac:dyDescent="0.35">
      <c r="A149" s="48" t="s">
        <v>1418</v>
      </c>
      <c r="B149" s="3" t="s">
        <v>843</v>
      </c>
      <c r="C149" s="51"/>
      <c r="D149" s="51"/>
      <c r="E149" s="51"/>
      <c r="F149" s="8" t="str">
        <f t="shared" si="14"/>
        <v>n.a.</v>
      </c>
      <c r="G149" s="8" t="str">
        <f t="shared" si="15"/>
        <v>n.a.</v>
      </c>
      <c r="H149" s="11"/>
      <c r="I149" s="11"/>
      <c r="J149" s="11"/>
      <c r="K149" s="8" t="str">
        <f t="shared" si="16"/>
        <v>n.a.</v>
      </c>
      <c r="L149" s="8" t="str">
        <f t="shared" si="17"/>
        <v>n.a.</v>
      </c>
    </row>
    <row r="150" spans="1:12" x14ac:dyDescent="0.35">
      <c r="A150" s="48" t="s">
        <v>1419</v>
      </c>
      <c r="B150" s="3" t="s">
        <v>843</v>
      </c>
      <c r="C150" s="51"/>
      <c r="D150" s="51"/>
      <c r="E150" s="51"/>
      <c r="F150" s="8" t="str">
        <f t="shared" si="14"/>
        <v>n.a.</v>
      </c>
      <c r="G150" s="8" t="str">
        <f t="shared" si="15"/>
        <v>n.a.</v>
      </c>
      <c r="H150" s="11"/>
      <c r="I150" s="11"/>
      <c r="J150" s="11"/>
      <c r="K150" s="8" t="str">
        <f t="shared" si="16"/>
        <v>n.a.</v>
      </c>
      <c r="L150" s="8" t="str">
        <f t="shared" si="17"/>
        <v>n.a.</v>
      </c>
    </row>
    <row r="151" spans="1:12" x14ac:dyDescent="0.35">
      <c r="A151" s="48" t="s">
        <v>1420</v>
      </c>
      <c r="B151" s="3" t="s">
        <v>843</v>
      </c>
      <c r="C151" s="51"/>
      <c r="D151" s="51"/>
      <c r="E151" s="51"/>
      <c r="F151" s="8" t="str">
        <f t="shared" si="14"/>
        <v>n.a.</v>
      </c>
      <c r="G151" s="8" t="str">
        <f t="shared" si="15"/>
        <v>n.a.</v>
      </c>
      <c r="H151" s="11"/>
      <c r="I151" s="11"/>
      <c r="J151" s="11"/>
      <c r="K151" s="8" t="str">
        <f t="shared" si="16"/>
        <v>n.a.</v>
      </c>
      <c r="L151" s="8" t="str">
        <f t="shared" si="17"/>
        <v>n.a.</v>
      </c>
    </row>
    <row r="152" spans="1:12" x14ac:dyDescent="0.35">
      <c r="A152" s="48" t="s">
        <v>1421</v>
      </c>
      <c r="B152" s="3" t="s">
        <v>843</v>
      </c>
      <c r="C152" s="51"/>
      <c r="D152" s="51"/>
      <c r="E152" s="51"/>
      <c r="F152" s="8" t="str">
        <f t="shared" si="14"/>
        <v>n.a.</v>
      </c>
      <c r="G152" s="8" t="str">
        <f t="shared" si="15"/>
        <v>n.a.</v>
      </c>
      <c r="H152" s="11"/>
      <c r="I152" s="11"/>
      <c r="J152" s="11"/>
      <c r="K152" s="8" t="str">
        <f t="shared" si="16"/>
        <v>n.a.</v>
      </c>
      <c r="L152" s="8" t="str">
        <f t="shared" si="17"/>
        <v>n.a.</v>
      </c>
    </row>
    <row r="153" spans="1:12" x14ac:dyDescent="0.35">
      <c r="A153" s="48" t="s">
        <v>1422</v>
      </c>
      <c r="B153" s="3" t="s">
        <v>843</v>
      </c>
      <c r="C153" s="51"/>
      <c r="D153" s="51"/>
      <c r="E153" s="51"/>
      <c r="F153" s="8" t="str">
        <f t="shared" si="14"/>
        <v>n.a.</v>
      </c>
      <c r="G153" s="8" t="str">
        <f t="shared" si="15"/>
        <v>n.a.</v>
      </c>
      <c r="H153" s="11"/>
      <c r="I153" s="11"/>
      <c r="J153" s="11"/>
      <c r="K153" s="8" t="str">
        <f t="shared" si="16"/>
        <v>n.a.</v>
      </c>
      <c r="L153" s="8" t="str">
        <f t="shared" si="17"/>
        <v>n.a.</v>
      </c>
    </row>
    <row r="154" spans="1:12" x14ac:dyDescent="0.35">
      <c r="A154" s="48" t="s">
        <v>1423</v>
      </c>
      <c r="B154" s="3" t="s">
        <v>843</v>
      </c>
      <c r="C154" s="51"/>
      <c r="D154" s="51"/>
      <c r="E154" s="51"/>
      <c r="F154" s="8" t="str">
        <f t="shared" si="14"/>
        <v>n.a.</v>
      </c>
      <c r="G154" s="8" t="str">
        <f t="shared" si="15"/>
        <v>n.a.</v>
      </c>
      <c r="H154" s="11"/>
      <c r="I154" s="11"/>
      <c r="J154" s="11"/>
      <c r="K154" s="8" t="str">
        <f t="shared" si="16"/>
        <v>n.a.</v>
      </c>
      <c r="L154" s="8" t="str">
        <f t="shared" si="17"/>
        <v>n.a.</v>
      </c>
    </row>
    <row r="155" spans="1:12" x14ac:dyDescent="0.35">
      <c r="A155" s="48" t="s">
        <v>1424</v>
      </c>
      <c r="B155" s="3" t="s">
        <v>843</v>
      </c>
      <c r="C155" s="51"/>
      <c r="D155" s="51"/>
      <c r="E155" s="51"/>
      <c r="F155" s="8" t="str">
        <f t="shared" si="14"/>
        <v>n.a.</v>
      </c>
      <c r="G155" s="8" t="str">
        <f t="shared" si="15"/>
        <v>n.a.</v>
      </c>
      <c r="H155" s="11"/>
      <c r="I155" s="11"/>
      <c r="J155" s="11"/>
      <c r="K155" s="8" t="str">
        <f t="shared" si="16"/>
        <v>n.a.</v>
      </c>
      <c r="L155" s="8" t="str">
        <f t="shared" si="17"/>
        <v>n.a.</v>
      </c>
    </row>
    <row r="156" spans="1:12" x14ac:dyDescent="0.35">
      <c r="A156" s="48" t="s">
        <v>1425</v>
      </c>
      <c r="B156" s="3" t="s">
        <v>843</v>
      </c>
      <c r="C156" s="51"/>
      <c r="D156" s="51"/>
      <c r="E156" s="51"/>
      <c r="F156" s="8" t="str">
        <f t="shared" si="14"/>
        <v>n.a.</v>
      </c>
      <c r="G156" s="8" t="str">
        <f t="shared" si="15"/>
        <v>n.a.</v>
      </c>
      <c r="H156" s="11"/>
      <c r="I156" s="11"/>
      <c r="J156" s="11"/>
      <c r="K156" s="8" t="str">
        <f t="shared" si="16"/>
        <v>n.a.</v>
      </c>
      <c r="L156" s="8" t="str">
        <f t="shared" si="17"/>
        <v>n.a.</v>
      </c>
    </row>
    <row r="157" spans="1:12" x14ac:dyDescent="0.35">
      <c r="A157" s="48" t="s">
        <v>1426</v>
      </c>
      <c r="B157" s="3" t="s">
        <v>843</v>
      </c>
      <c r="C157" s="51"/>
      <c r="D157" s="51"/>
      <c r="E157" s="51"/>
      <c r="F157" s="8" t="str">
        <f t="shared" si="14"/>
        <v>n.a.</v>
      </c>
      <c r="G157" s="8" t="str">
        <f t="shared" si="15"/>
        <v>n.a.</v>
      </c>
      <c r="H157" s="11"/>
      <c r="I157" s="11"/>
      <c r="J157" s="11"/>
      <c r="K157" s="8" t="str">
        <f t="shared" si="16"/>
        <v>n.a.</v>
      </c>
      <c r="L157" s="8" t="str">
        <f t="shared" si="17"/>
        <v>n.a.</v>
      </c>
    </row>
    <row r="158" spans="1:12" x14ac:dyDescent="0.35">
      <c r="A158" s="48" t="s">
        <v>1427</v>
      </c>
      <c r="B158" s="3" t="s">
        <v>843</v>
      </c>
      <c r="C158" s="51"/>
      <c r="D158" s="51"/>
      <c r="E158" s="51"/>
      <c r="F158" s="8" t="str">
        <f t="shared" si="14"/>
        <v>n.a.</v>
      </c>
      <c r="G158" s="8" t="str">
        <f t="shared" si="15"/>
        <v>n.a.</v>
      </c>
      <c r="H158" s="11"/>
      <c r="I158" s="11"/>
      <c r="J158" s="11"/>
      <c r="K158" s="8" t="str">
        <f t="shared" si="16"/>
        <v>n.a.</v>
      </c>
      <c r="L158" s="8" t="str">
        <f t="shared" si="17"/>
        <v>n.a.</v>
      </c>
    </row>
    <row r="159" spans="1:12" x14ac:dyDescent="0.35">
      <c r="A159" s="48" t="s">
        <v>1428</v>
      </c>
      <c r="B159" s="3" t="s">
        <v>843</v>
      </c>
      <c r="C159" s="51"/>
      <c r="D159" s="51"/>
      <c r="E159" s="51"/>
      <c r="F159" s="8" t="str">
        <f t="shared" si="14"/>
        <v>n.a.</v>
      </c>
      <c r="G159" s="8" t="str">
        <f t="shared" si="15"/>
        <v>n.a.</v>
      </c>
      <c r="H159" s="11"/>
      <c r="I159" s="11"/>
      <c r="J159" s="11"/>
      <c r="K159" s="8" t="str">
        <f t="shared" si="16"/>
        <v>n.a.</v>
      </c>
      <c r="L159" s="8" t="str">
        <f t="shared" si="17"/>
        <v>n.a.</v>
      </c>
    </row>
    <row r="160" spans="1:12" x14ac:dyDescent="0.35">
      <c r="A160" s="48" t="s">
        <v>1429</v>
      </c>
      <c r="B160" s="3" t="s">
        <v>843</v>
      </c>
      <c r="C160" s="51"/>
      <c r="D160" s="51"/>
      <c r="E160" s="51"/>
      <c r="F160" s="8" t="str">
        <f t="shared" si="14"/>
        <v>n.a.</v>
      </c>
      <c r="G160" s="8" t="str">
        <f t="shared" si="15"/>
        <v>n.a.</v>
      </c>
      <c r="H160" s="11"/>
      <c r="I160" s="11"/>
      <c r="J160" s="11"/>
      <c r="K160" s="8" t="str">
        <f t="shared" si="16"/>
        <v>n.a.</v>
      </c>
      <c r="L160" s="8" t="str">
        <f t="shared" si="17"/>
        <v>n.a.</v>
      </c>
    </row>
    <row r="161" spans="1:12" x14ac:dyDescent="0.35">
      <c r="A161" s="48" t="s">
        <v>1430</v>
      </c>
      <c r="B161" s="3" t="s">
        <v>843</v>
      </c>
      <c r="C161" s="51"/>
      <c r="D161" s="51"/>
      <c r="E161" s="51"/>
      <c r="F161" s="8" t="str">
        <f t="shared" si="14"/>
        <v>n.a.</v>
      </c>
      <c r="G161" s="8" t="str">
        <f t="shared" si="15"/>
        <v>n.a.</v>
      </c>
      <c r="H161" s="11"/>
      <c r="I161" s="11"/>
      <c r="J161" s="11"/>
      <c r="K161" s="8" t="str">
        <f t="shared" si="16"/>
        <v>n.a.</v>
      </c>
      <c r="L161" s="8" t="str">
        <f t="shared" si="17"/>
        <v>n.a.</v>
      </c>
    </row>
    <row r="162" spans="1:12" x14ac:dyDescent="0.35">
      <c r="A162" s="48" t="s">
        <v>1431</v>
      </c>
      <c r="B162" s="3" t="s">
        <v>843</v>
      </c>
      <c r="C162" s="51"/>
      <c r="D162" s="51"/>
      <c r="E162" s="51"/>
      <c r="F162" s="8" t="str">
        <f t="shared" si="14"/>
        <v>n.a.</v>
      </c>
      <c r="G162" s="8" t="str">
        <f t="shared" si="15"/>
        <v>n.a.</v>
      </c>
      <c r="H162" s="11"/>
      <c r="I162" s="11"/>
      <c r="J162" s="11"/>
      <c r="K162" s="8" t="str">
        <f t="shared" si="16"/>
        <v>n.a.</v>
      </c>
      <c r="L162" s="8" t="str">
        <f t="shared" si="17"/>
        <v>n.a.</v>
      </c>
    </row>
    <row r="163" spans="1:12" x14ac:dyDescent="0.35">
      <c r="A163" s="48" t="s">
        <v>1432</v>
      </c>
      <c r="B163" s="3" t="s">
        <v>843</v>
      </c>
      <c r="C163" s="51"/>
      <c r="D163" s="51"/>
      <c r="E163" s="51"/>
      <c r="F163" s="8" t="str">
        <f t="shared" si="14"/>
        <v>n.a.</v>
      </c>
      <c r="G163" s="8" t="str">
        <f t="shared" si="15"/>
        <v>n.a.</v>
      </c>
      <c r="H163" s="11"/>
      <c r="I163" s="11"/>
      <c r="J163" s="11"/>
      <c r="K163" s="8" t="str">
        <f t="shared" si="16"/>
        <v>n.a.</v>
      </c>
      <c r="L163" s="8" t="str">
        <f t="shared" si="17"/>
        <v>n.a.</v>
      </c>
    </row>
    <row r="164" spans="1:12" x14ac:dyDescent="0.35">
      <c r="A164" s="48" t="s">
        <v>1433</v>
      </c>
      <c r="B164" s="3" t="s">
        <v>843</v>
      </c>
      <c r="C164" s="51"/>
      <c r="D164" s="51"/>
      <c r="E164" s="51"/>
      <c r="F164" s="8" t="str">
        <f t="shared" si="14"/>
        <v>n.a.</v>
      </c>
      <c r="G164" s="8" t="str">
        <f t="shared" si="15"/>
        <v>n.a.</v>
      </c>
      <c r="H164" s="11"/>
      <c r="I164" s="11"/>
      <c r="J164" s="11"/>
      <c r="K164" s="8" t="str">
        <f t="shared" si="16"/>
        <v>n.a.</v>
      </c>
      <c r="L164" s="8" t="str">
        <f t="shared" si="17"/>
        <v>n.a.</v>
      </c>
    </row>
    <row r="165" spans="1:12" x14ac:dyDescent="0.35">
      <c r="A165" s="48" t="s">
        <v>1434</v>
      </c>
      <c r="B165" s="3" t="s">
        <v>843</v>
      </c>
      <c r="C165" s="51"/>
      <c r="D165" s="51"/>
      <c r="E165" s="51"/>
      <c r="F165" s="8" t="str">
        <f t="shared" si="14"/>
        <v>n.a.</v>
      </c>
      <c r="G165" s="8" t="str">
        <f t="shared" si="15"/>
        <v>n.a.</v>
      </c>
      <c r="H165" s="11"/>
      <c r="I165" s="11"/>
      <c r="J165" s="11"/>
      <c r="K165" s="8" t="str">
        <f t="shared" si="16"/>
        <v>n.a.</v>
      </c>
      <c r="L165" s="8" t="str">
        <f t="shared" si="17"/>
        <v>n.a.</v>
      </c>
    </row>
    <row r="166" spans="1:12" x14ac:dyDescent="0.35">
      <c r="A166" s="48" t="s">
        <v>1435</v>
      </c>
      <c r="B166" s="3" t="s">
        <v>843</v>
      </c>
      <c r="C166" s="51"/>
      <c r="D166" s="51"/>
      <c r="E166" s="51"/>
      <c r="F166" s="8" t="str">
        <f t="shared" si="14"/>
        <v>n.a.</v>
      </c>
      <c r="G166" s="8" t="str">
        <f t="shared" si="15"/>
        <v>n.a.</v>
      </c>
      <c r="H166" s="11"/>
      <c r="I166" s="11"/>
      <c r="J166" s="11"/>
      <c r="K166" s="8" t="str">
        <f t="shared" si="16"/>
        <v>n.a.</v>
      </c>
      <c r="L166" s="8" t="str">
        <f t="shared" si="17"/>
        <v>n.a.</v>
      </c>
    </row>
    <row r="167" spans="1:12" x14ac:dyDescent="0.35">
      <c r="A167" s="48" t="s">
        <v>1436</v>
      </c>
      <c r="B167" s="3" t="s">
        <v>843</v>
      </c>
      <c r="C167" s="51"/>
      <c r="D167" s="51"/>
      <c r="E167" s="51"/>
      <c r="F167" s="8" t="str">
        <f t="shared" si="14"/>
        <v>n.a.</v>
      </c>
      <c r="G167" s="8" t="str">
        <f t="shared" si="15"/>
        <v>n.a.</v>
      </c>
      <c r="H167" s="11"/>
      <c r="I167" s="11"/>
      <c r="J167" s="11"/>
      <c r="K167" s="8" t="str">
        <f t="shared" si="16"/>
        <v>n.a.</v>
      </c>
      <c r="L167" s="8" t="str">
        <f t="shared" si="17"/>
        <v>n.a.</v>
      </c>
    </row>
    <row r="168" spans="1:12" x14ac:dyDescent="0.35">
      <c r="A168" s="48" t="s">
        <v>1437</v>
      </c>
      <c r="B168" s="3" t="s">
        <v>843</v>
      </c>
      <c r="C168" s="51"/>
      <c r="D168" s="51"/>
      <c r="E168" s="51"/>
      <c r="F168" s="8" t="str">
        <f t="shared" si="14"/>
        <v>n.a.</v>
      </c>
      <c r="G168" s="8" t="str">
        <f t="shared" si="15"/>
        <v>n.a.</v>
      </c>
      <c r="H168" s="11"/>
      <c r="I168" s="11"/>
      <c r="J168" s="11"/>
      <c r="K168" s="8" t="str">
        <f t="shared" si="16"/>
        <v>n.a.</v>
      </c>
      <c r="L168" s="8" t="str">
        <f t="shared" si="17"/>
        <v>n.a.</v>
      </c>
    </row>
    <row r="169" spans="1:12" x14ac:dyDescent="0.35">
      <c r="A169" s="48" t="s">
        <v>1438</v>
      </c>
      <c r="B169" s="3" t="s">
        <v>843</v>
      </c>
      <c r="C169" s="51"/>
      <c r="D169" s="51"/>
      <c r="E169" s="51"/>
      <c r="F169" s="8" t="str">
        <f t="shared" si="14"/>
        <v>n.a.</v>
      </c>
      <c r="G169" s="8" t="str">
        <f t="shared" si="15"/>
        <v>n.a.</v>
      </c>
      <c r="H169" s="11"/>
      <c r="I169" s="11"/>
      <c r="J169" s="11"/>
      <c r="K169" s="8" t="str">
        <f t="shared" si="16"/>
        <v>n.a.</v>
      </c>
      <c r="L169" s="8" t="str">
        <f t="shared" si="17"/>
        <v>n.a.</v>
      </c>
    </row>
    <row r="170" spans="1:12" x14ac:dyDescent="0.35">
      <c r="A170" s="48" t="s">
        <v>1439</v>
      </c>
      <c r="B170" s="3" t="s">
        <v>843</v>
      </c>
      <c r="C170" s="51"/>
      <c r="D170" s="51"/>
      <c r="E170" s="51"/>
      <c r="F170" s="8" t="str">
        <f t="shared" si="14"/>
        <v>n.a.</v>
      </c>
      <c r="G170" s="8" t="str">
        <f t="shared" si="15"/>
        <v>n.a.</v>
      </c>
      <c r="H170" s="11"/>
      <c r="I170" s="11"/>
      <c r="J170" s="11"/>
      <c r="K170" s="8" t="str">
        <f t="shared" si="16"/>
        <v>n.a.</v>
      </c>
      <c r="L170" s="8" t="str">
        <f t="shared" si="17"/>
        <v>n.a.</v>
      </c>
    </row>
    <row r="171" spans="1:12" x14ac:dyDescent="0.35">
      <c r="A171" s="48" t="s">
        <v>1440</v>
      </c>
      <c r="B171" s="3" t="s">
        <v>843</v>
      </c>
      <c r="C171" s="51"/>
      <c r="D171" s="51"/>
      <c r="E171" s="51"/>
      <c r="F171" s="8" t="str">
        <f t="shared" si="14"/>
        <v>n.a.</v>
      </c>
      <c r="G171" s="8" t="str">
        <f t="shared" si="15"/>
        <v>n.a.</v>
      </c>
      <c r="H171" s="11"/>
      <c r="I171" s="11"/>
      <c r="J171" s="11"/>
      <c r="K171" s="8" t="str">
        <f t="shared" si="16"/>
        <v>n.a.</v>
      </c>
      <c r="L171" s="8" t="str">
        <f t="shared" si="17"/>
        <v>n.a.</v>
      </c>
    </row>
    <row r="172" spans="1:12" x14ac:dyDescent="0.35">
      <c r="A172" s="48" t="s">
        <v>1441</v>
      </c>
      <c r="B172" s="3" t="s">
        <v>843</v>
      </c>
      <c r="C172" s="51"/>
      <c r="D172" s="51"/>
      <c r="E172" s="51"/>
      <c r="F172" s="8" t="str">
        <f t="shared" si="14"/>
        <v>n.a.</v>
      </c>
      <c r="G172" s="8" t="str">
        <f t="shared" si="15"/>
        <v>n.a.</v>
      </c>
      <c r="H172" s="11"/>
      <c r="I172" s="11"/>
      <c r="J172" s="11"/>
      <c r="K172" s="8" t="str">
        <f t="shared" si="16"/>
        <v>n.a.</v>
      </c>
      <c r="L172" s="8" t="str">
        <f t="shared" si="17"/>
        <v>n.a.</v>
      </c>
    </row>
    <row r="173" spans="1:12" x14ac:dyDescent="0.35">
      <c r="A173" s="48" t="s">
        <v>1442</v>
      </c>
      <c r="B173" s="3" t="s">
        <v>843</v>
      </c>
      <c r="C173" s="51"/>
      <c r="D173" s="51"/>
      <c r="E173" s="51"/>
      <c r="F173" s="8" t="str">
        <f t="shared" si="14"/>
        <v>n.a.</v>
      </c>
      <c r="G173" s="8" t="str">
        <f t="shared" si="15"/>
        <v>n.a.</v>
      </c>
      <c r="H173" s="11"/>
      <c r="I173" s="11"/>
      <c r="J173" s="11"/>
      <c r="K173" s="8" t="str">
        <f t="shared" si="16"/>
        <v>n.a.</v>
      </c>
      <c r="L173" s="8" t="str">
        <f t="shared" si="17"/>
        <v>n.a.</v>
      </c>
    </row>
    <row r="174" spans="1:12" x14ac:dyDescent="0.35">
      <c r="A174" s="48" t="s">
        <v>1443</v>
      </c>
      <c r="B174" s="3" t="s">
        <v>843</v>
      </c>
      <c r="C174" s="51"/>
      <c r="D174" s="51"/>
      <c r="E174" s="51"/>
      <c r="F174" s="8" t="str">
        <f t="shared" si="14"/>
        <v>n.a.</v>
      </c>
      <c r="G174" s="8" t="str">
        <f t="shared" si="15"/>
        <v>n.a.</v>
      </c>
      <c r="H174" s="11"/>
      <c r="I174" s="11"/>
      <c r="J174" s="11"/>
      <c r="K174" s="8" t="str">
        <f t="shared" si="16"/>
        <v>n.a.</v>
      </c>
      <c r="L174" s="8" t="str">
        <f t="shared" si="17"/>
        <v>n.a.</v>
      </c>
    </row>
    <row r="175" spans="1:12" x14ac:dyDescent="0.35">
      <c r="A175" s="48" t="s">
        <v>1444</v>
      </c>
      <c r="B175" s="3" t="s">
        <v>843</v>
      </c>
      <c r="C175" s="51"/>
      <c r="D175" s="51"/>
      <c r="E175" s="51"/>
      <c r="F175" s="8" t="str">
        <f t="shared" si="14"/>
        <v>n.a.</v>
      </c>
      <c r="G175" s="8" t="str">
        <f t="shared" si="15"/>
        <v>n.a.</v>
      </c>
      <c r="H175" s="11"/>
      <c r="I175" s="11"/>
      <c r="J175" s="11"/>
      <c r="K175" s="8" t="str">
        <f t="shared" si="16"/>
        <v>n.a.</v>
      </c>
      <c r="L175" s="8" t="str">
        <f t="shared" si="17"/>
        <v>n.a.</v>
      </c>
    </row>
    <row r="176" spans="1:12" x14ac:dyDescent="0.35">
      <c r="A176" s="48" t="s">
        <v>1445</v>
      </c>
      <c r="B176" s="3" t="s">
        <v>843</v>
      </c>
      <c r="C176" s="51"/>
      <c r="D176" s="51"/>
      <c r="E176" s="51"/>
      <c r="F176" s="8" t="str">
        <f t="shared" si="14"/>
        <v>n.a.</v>
      </c>
      <c r="G176" s="8" t="str">
        <f t="shared" si="15"/>
        <v>n.a.</v>
      </c>
      <c r="H176" s="11"/>
      <c r="I176" s="11"/>
      <c r="J176" s="11"/>
      <c r="K176" s="8" t="str">
        <f t="shared" si="16"/>
        <v>n.a.</v>
      </c>
      <c r="L176" s="8" t="str">
        <f t="shared" si="17"/>
        <v>n.a.</v>
      </c>
    </row>
    <row r="177" spans="1:12" x14ac:dyDescent="0.35">
      <c r="A177" s="48" t="s">
        <v>1446</v>
      </c>
      <c r="B177" s="3" t="s">
        <v>843</v>
      </c>
      <c r="C177" s="51"/>
      <c r="D177" s="51"/>
      <c r="E177" s="51"/>
      <c r="F177" s="8" t="str">
        <f t="shared" si="14"/>
        <v>n.a.</v>
      </c>
      <c r="G177" s="8" t="str">
        <f t="shared" si="15"/>
        <v>n.a.</v>
      </c>
      <c r="H177" s="11"/>
      <c r="I177" s="11"/>
      <c r="J177" s="11"/>
      <c r="K177" s="8" t="str">
        <f t="shared" si="16"/>
        <v>n.a.</v>
      </c>
      <c r="L177" s="8" t="str">
        <f t="shared" si="17"/>
        <v>n.a.</v>
      </c>
    </row>
    <row r="178" spans="1:12" x14ac:dyDescent="0.35">
      <c r="A178" s="48" t="s">
        <v>1447</v>
      </c>
      <c r="B178" s="3" t="s">
        <v>843</v>
      </c>
      <c r="C178" s="51"/>
      <c r="D178" s="51"/>
      <c r="E178" s="51"/>
      <c r="F178" s="8" t="str">
        <f t="shared" si="14"/>
        <v>n.a.</v>
      </c>
      <c r="G178" s="8" t="str">
        <f t="shared" si="15"/>
        <v>n.a.</v>
      </c>
      <c r="H178" s="11"/>
      <c r="I178" s="11"/>
      <c r="J178" s="11"/>
      <c r="K178" s="8" t="str">
        <f t="shared" si="16"/>
        <v>n.a.</v>
      </c>
      <c r="L178" s="8" t="str">
        <f t="shared" si="17"/>
        <v>n.a.</v>
      </c>
    </row>
    <row r="179" spans="1:12" x14ac:dyDescent="0.35">
      <c r="A179" s="48" t="s">
        <v>1448</v>
      </c>
      <c r="B179" s="3" t="s">
        <v>843</v>
      </c>
      <c r="C179" s="51"/>
      <c r="D179" s="51"/>
      <c r="E179" s="51"/>
      <c r="F179" s="8" t="str">
        <f t="shared" si="14"/>
        <v>n.a.</v>
      </c>
      <c r="G179" s="8" t="str">
        <f t="shared" si="15"/>
        <v>n.a.</v>
      </c>
      <c r="H179" s="11"/>
      <c r="I179" s="11"/>
      <c r="J179" s="11"/>
      <c r="K179" s="8" t="str">
        <f t="shared" si="16"/>
        <v>n.a.</v>
      </c>
      <c r="L179" s="8" t="str">
        <f t="shared" si="17"/>
        <v>n.a.</v>
      </c>
    </row>
    <row r="180" spans="1:12" x14ac:dyDescent="0.35">
      <c r="A180" s="48" t="s">
        <v>1449</v>
      </c>
      <c r="B180" s="3" t="s">
        <v>843</v>
      </c>
      <c r="C180" s="51"/>
      <c r="D180" s="51"/>
      <c r="E180" s="51"/>
      <c r="F180" s="8" t="str">
        <f t="shared" si="14"/>
        <v>n.a.</v>
      </c>
      <c r="G180" s="8" t="str">
        <f t="shared" si="15"/>
        <v>n.a.</v>
      </c>
      <c r="H180" s="11"/>
      <c r="I180" s="11"/>
      <c r="J180" s="11"/>
      <c r="K180" s="8" t="str">
        <f t="shared" si="16"/>
        <v>n.a.</v>
      </c>
      <c r="L180" s="8" t="str">
        <f t="shared" si="17"/>
        <v>n.a.</v>
      </c>
    </row>
    <row r="181" spans="1:12" x14ac:dyDescent="0.35">
      <c r="A181" s="48" t="s">
        <v>1450</v>
      </c>
      <c r="B181" s="3" t="s">
        <v>843</v>
      </c>
      <c r="C181" s="51"/>
      <c r="D181" s="51"/>
      <c r="E181" s="51"/>
      <c r="F181" s="8" t="str">
        <f t="shared" si="14"/>
        <v>n.a.</v>
      </c>
      <c r="G181" s="8" t="str">
        <f t="shared" si="15"/>
        <v>n.a.</v>
      </c>
      <c r="H181" s="11"/>
      <c r="I181" s="11"/>
      <c r="J181" s="11"/>
      <c r="K181" s="8" t="str">
        <f t="shared" si="16"/>
        <v>n.a.</v>
      </c>
      <c r="L181" s="8" t="str">
        <f t="shared" si="17"/>
        <v>n.a.</v>
      </c>
    </row>
    <row r="182" spans="1:12" x14ac:dyDescent="0.35">
      <c r="A182" s="48" t="s">
        <v>1451</v>
      </c>
      <c r="B182" s="3" t="s">
        <v>843</v>
      </c>
      <c r="C182" s="51"/>
      <c r="D182" s="51"/>
      <c r="E182" s="51"/>
      <c r="F182" s="8" t="str">
        <f t="shared" si="14"/>
        <v>n.a.</v>
      </c>
      <c r="G182" s="8" t="str">
        <f t="shared" si="15"/>
        <v>n.a.</v>
      </c>
      <c r="H182" s="11"/>
      <c r="I182" s="11"/>
      <c r="J182" s="11"/>
      <c r="K182" s="8" t="str">
        <f t="shared" si="16"/>
        <v>n.a.</v>
      </c>
      <c r="L182" s="8" t="str">
        <f t="shared" si="17"/>
        <v>n.a.</v>
      </c>
    </row>
    <row r="183" spans="1:12" x14ac:dyDescent="0.35">
      <c r="A183" s="48" t="s">
        <v>1452</v>
      </c>
      <c r="B183" s="3" t="s">
        <v>843</v>
      </c>
      <c r="C183" s="51"/>
      <c r="D183" s="51"/>
      <c r="E183" s="51"/>
      <c r="F183" s="8" t="str">
        <f t="shared" si="14"/>
        <v>n.a.</v>
      </c>
      <c r="G183" s="8" t="str">
        <f t="shared" si="15"/>
        <v>n.a.</v>
      </c>
      <c r="H183" s="11"/>
      <c r="I183" s="11"/>
      <c r="J183" s="11"/>
      <c r="K183" s="8" t="str">
        <f t="shared" si="16"/>
        <v>n.a.</v>
      </c>
      <c r="L183" s="8" t="str">
        <f t="shared" si="17"/>
        <v>n.a.</v>
      </c>
    </row>
    <row r="184" spans="1:12" x14ac:dyDescent="0.35">
      <c r="A184" s="48" t="s">
        <v>1453</v>
      </c>
      <c r="B184" s="3" t="s">
        <v>843</v>
      </c>
      <c r="C184" s="51"/>
      <c r="D184" s="51"/>
      <c r="E184" s="51"/>
      <c r="F184" s="8" t="str">
        <f t="shared" si="14"/>
        <v>n.a.</v>
      </c>
      <c r="G184" s="8" t="str">
        <f t="shared" si="15"/>
        <v>n.a.</v>
      </c>
      <c r="H184" s="11"/>
      <c r="I184" s="11"/>
      <c r="J184" s="11"/>
      <c r="K184" s="8" t="str">
        <f t="shared" si="16"/>
        <v>n.a.</v>
      </c>
      <c r="L184" s="8" t="str">
        <f t="shared" si="17"/>
        <v>n.a.</v>
      </c>
    </row>
    <row r="185" spans="1:12" x14ac:dyDescent="0.35">
      <c r="A185" s="48" t="s">
        <v>1454</v>
      </c>
      <c r="B185" s="3" t="s">
        <v>843</v>
      </c>
      <c r="C185" s="51"/>
      <c r="D185" s="51"/>
      <c r="E185" s="51"/>
      <c r="F185" s="8" t="str">
        <f t="shared" si="14"/>
        <v>n.a.</v>
      </c>
      <c r="G185" s="8" t="str">
        <f t="shared" si="15"/>
        <v>n.a.</v>
      </c>
      <c r="H185" s="11"/>
      <c r="I185" s="11"/>
      <c r="J185" s="11"/>
      <c r="K185" s="8" t="str">
        <f t="shared" si="16"/>
        <v>n.a.</v>
      </c>
      <c r="L185" s="8" t="str">
        <f t="shared" si="17"/>
        <v>n.a.</v>
      </c>
    </row>
    <row r="186" spans="1:12" x14ac:dyDescent="0.35">
      <c r="A186" s="48" t="s">
        <v>1455</v>
      </c>
      <c r="B186" s="3" t="s">
        <v>843</v>
      </c>
      <c r="C186" s="51"/>
      <c r="D186" s="51"/>
      <c r="E186" s="51"/>
      <c r="F186" s="8" t="str">
        <f t="shared" si="14"/>
        <v>n.a.</v>
      </c>
      <c r="G186" s="8" t="str">
        <f t="shared" si="15"/>
        <v>n.a.</v>
      </c>
      <c r="H186" s="11"/>
      <c r="I186" s="11"/>
      <c r="J186" s="11"/>
      <c r="K186" s="8" t="str">
        <f t="shared" si="16"/>
        <v>n.a.</v>
      </c>
      <c r="L186" s="8" t="str">
        <f t="shared" si="17"/>
        <v>n.a.</v>
      </c>
    </row>
    <row r="187" spans="1:12" x14ac:dyDescent="0.35">
      <c r="A187" s="48" t="s">
        <v>1456</v>
      </c>
      <c r="B187" s="3" t="s">
        <v>843</v>
      </c>
      <c r="C187" s="51"/>
      <c r="D187" s="51"/>
      <c r="E187" s="51"/>
      <c r="F187" s="8" t="str">
        <f t="shared" si="14"/>
        <v>n.a.</v>
      </c>
      <c r="G187" s="8" t="str">
        <f t="shared" si="15"/>
        <v>n.a.</v>
      </c>
      <c r="H187" s="11"/>
      <c r="I187" s="11"/>
      <c r="J187" s="11"/>
      <c r="K187" s="8" t="str">
        <f t="shared" si="16"/>
        <v>n.a.</v>
      </c>
      <c r="L187" s="8" t="str">
        <f t="shared" si="17"/>
        <v>n.a.</v>
      </c>
    </row>
    <row r="188" spans="1:12" x14ac:dyDescent="0.35">
      <c r="A188" s="48" t="s">
        <v>1457</v>
      </c>
      <c r="B188" s="3" t="s">
        <v>843</v>
      </c>
      <c r="C188" s="51"/>
      <c r="D188" s="51"/>
      <c r="E188" s="51"/>
      <c r="F188" s="8" t="str">
        <f t="shared" si="14"/>
        <v>n.a.</v>
      </c>
      <c r="G188" s="8" t="str">
        <f t="shared" si="15"/>
        <v>n.a.</v>
      </c>
      <c r="H188" s="11"/>
      <c r="I188" s="11"/>
      <c r="J188" s="11"/>
      <c r="K188" s="8" t="str">
        <f t="shared" si="16"/>
        <v>n.a.</v>
      </c>
      <c r="L188" s="8" t="str">
        <f t="shared" si="17"/>
        <v>n.a.</v>
      </c>
    </row>
    <row r="189" spans="1:12" x14ac:dyDescent="0.35">
      <c r="A189" s="48" t="s">
        <v>1458</v>
      </c>
      <c r="B189" s="3" t="s">
        <v>843</v>
      </c>
      <c r="C189" s="51"/>
      <c r="D189" s="51"/>
      <c r="E189" s="51"/>
      <c r="F189" s="8" t="str">
        <f t="shared" si="14"/>
        <v>n.a.</v>
      </c>
      <c r="G189" s="8" t="str">
        <f t="shared" si="15"/>
        <v>n.a.</v>
      </c>
      <c r="H189" s="11"/>
      <c r="I189" s="11"/>
      <c r="J189" s="11"/>
      <c r="K189" s="8" t="str">
        <f t="shared" si="16"/>
        <v>n.a.</v>
      </c>
      <c r="L189" s="8" t="str">
        <f t="shared" si="17"/>
        <v>n.a.</v>
      </c>
    </row>
    <row r="190" spans="1:12" x14ac:dyDescent="0.35">
      <c r="A190" s="48" t="s">
        <v>1459</v>
      </c>
      <c r="B190" s="3" t="s">
        <v>843</v>
      </c>
      <c r="C190" s="51"/>
      <c r="D190" s="51"/>
      <c r="E190" s="51"/>
      <c r="F190" s="8" t="str">
        <f t="shared" si="14"/>
        <v>n.a.</v>
      </c>
      <c r="G190" s="8" t="str">
        <f t="shared" si="15"/>
        <v>n.a.</v>
      </c>
      <c r="H190" s="11"/>
      <c r="I190" s="11"/>
      <c r="J190" s="11"/>
      <c r="K190" s="8" t="str">
        <f t="shared" si="16"/>
        <v>n.a.</v>
      </c>
      <c r="L190" s="8" t="str">
        <f t="shared" si="17"/>
        <v>n.a.</v>
      </c>
    </row>
    <row r="191" spans="1:12" x14ac:dyDescent="0.35">
      <c r="A191" s="48" t="s">
        <v>1460</v>
      </c>
      <c r="B191" s="3" t="s">
        <v>843</v>
      </c>
      <c r="C191" s="51"/>
      <c r="D191" s="51"/>
      <c r="E191" s="51"/>
      <c r="F191" s="8" t="str">
        <f t="shared" si="14"/>
        <v>n.a.</v>
      </c>
      <c r="G191" s="8" t="str">
        <f t="shared" si="15"/>
        <v>n.a.</v>
      </c>
      <c r="H191" s="11"/>
      <c r="I191" s="11"/>
      <c r="J191" s="11"/>
      <c r="K191" s="8" t="str">
        <f t="shared" si="16"/>
        <v>n.a.</v>
      </c>
      <c r="L191" s="8" t="str">
        <f t="shared" si="17"/>
        <v>n.a.</v>
      </c>
    </row>
    <row r="192" spans="1:12" x14ac:dyDescent="0.35">
      <c r="A192" s="48" t="s">
        <v>1461</v>
      </c>
      <c r="B192" s="3" t="s">
        <v>843</v>
      </c>
      <c r="C192" s="51"/>
      <c r="D192" s="51"/>
      <c r="E192" s="51"/>
      <c r="F192" s="8" t="str">
        <f t="shared" si="14"/>
        <v>n.a.</v>
      </c>
      <c r="G192" s="8" t="str">
        <f t="shared" si="15"/>
        <v>n.a.</v>
      </c>
      <c r="H192" s="11"/>
      <c r="I192" s="11"/>
      <c r="J192" s="11"/>
      <c r="K192" s="8" t="str">
        <f t="shared" si="16"/>
        <v>n.a.</v>
      </c>
      <c r="L192" s="8" t="str">
        <f t="shared" si="17"/>
        <v>n.a.</v>
      </c>
    </row>
    <row r="193" spans="1:12" x14ac:dyDescent="0.35">
      <c r="A193" s="48" t="s">
        <v>1462</v>
      </c>
      <c r="B193" s="3" t="s">
        <v>843</v>
      </c>
      <c r="C193" s="51"/>
      <c r="D193" s="51"/>
      <c r="E193" s="51"/>
      <c r="F193" s="8" t="str">
        <f t="shared" si="14"/>
        <v>n.a.</v>
      </c>
      <c r="G193" s="8" t="str">
        <f t="shared" si="15"/>
        <v>n.a.</v>
      </c>
      <c r="H193" s="11"/>
      <c r="I193" s="11"/>
      <c r="J193" s="11"/>
      <c r="K193" s="8" t="str">
        <f t="shared" si="16"/>
        <v>n.a.</v>
      </c>
      <c r="L193" s="8" t="str">
        <f t="shared" si="17"/>
        <v>n.a.</v>
      </c>
    </row>
    <row r="194" spans="1:12" x14ac:dyDescent="0.35">
      <c r="A194" s="48" t="s">
        <v>1463</v>
      </c>
      <c r="B194" s="3" t="s">
        <v>843</v>
      </c>
      <c r="C194" s="51"/>
      <c r="D194" s="51"/>
      <c r="E194" s="51"/>
      <c r="F194" s="8" t="str">
        <f t="shared" si="14"/>
        <v>n.a.</v>
      </c>
      <c r="G194" s="8" t="str">
        <f t="shared" si="15"/>
        <v>n.a.</v>
      </c>
      <c r="H194" s="11"/>
      <c r="I194" s="11"/>
      <c r="J194" s="11"/>
      <c r="K194" s="8" t="str">
        <f t="shared" si="16"/>
        <v>n.a.</v>
      </c>
      <c r="L194" s="8" t="str">
        <f t="shared" si="17"/>
        <v>n.a.</v>
      </c>
    </row>
    <row r="195" spans="1:12" x14ac:dyDescent="0.35">
      <c r="A195" s="48" t="s">
        <v>1464</v>
      </c>
      <c r="B195" s="3" t="s">
        <v>843</v>
      </c>
      <c r="C195" s="51"/>
      <c r="D195" s="51"/>
      <c r="E195" s="51"/>
      <c r="F195" s="8" t="str">
        <f t="shared" si="14"/>
        <v>n.a.</v>
      </c>
      <c r="G195" s="8" t="str">
        <f t="shared" si="15"/>
        <v>n.a.</v>
      </c>
      <c r="H195" s="11"/>
      <c r="I195" s="11"/>
      <c r="J195" s="11"/>
      <c r="K195" s="8" t="str">
        <f t="shared" si="16"/>
        <v>n.a.</v>
      </c>
      <c r="L195" s="8" t="str">
        <f t="shared" si="17"/>
        <v>n.a.</v>
      </c>
    </row>
    <row r="196" spans="1:12" x14ac:dyDescent="0.35">
      <c r="A196" s="48" t="s">
        <v>1465</v>
      </c>
      <c r="B196" s="3" t="s">
        <v>843</v>
      </c>
      <c r="C196" s="51"/>
      <c r="D196" s="51"/>
      <c r="E196" s="51"/>
      <c r="F196" s="8" t="str">
        <f t="shared" si="14"/>
        <v>n.a.</v>
      </c>
      <c r="G196" s="8" t="str">
        <f t="shared" si="15"/>
        <v>n.a.</v>
      </c>
      <c r="H196" s="11"/>
      <c r="I196" s="11"/>
      <c r="J196" s="11"/>
      <c r="K196" s="8" t="str">
        <f t="shared" si="16"/>
        <v>n.a.</v>
      </c>
      <c r="L196" s="8" t="str">
        <f t="shared" si="17"/>
        <v>n.a.</v>
      </c>
    </row>
    <row r="197" spans="1:12" x14ac:dyDescent="0.35">
      <c r="A197" s="48" t="s">
        <v>1466</v>
      </c>
      <c r="B197" s="3" t="s">
        <v>843</v>
      </c>
      <c r="C197" s="51"/>
      <c r="D197" s="51"/>
      <c r="E197" s="51"/>
      <c r="F197" s="8" t="str">
        <f t="shared" si="14"/>
        <v>n.a.</v>
      </c>
      <c r="G197" s="8" t="str">
        <f t="shared" si="15"/>
        <v>n.a.</v>
      </c>
      <c r="H197" s="11"/>
      <c r="I197" s="11"/>
      <c r="J197" s="11"/>
      <c r="K197" s="8" t="str">
        <f t="shared" si="16"/>
        <v>n.a.</v>
      </c>
      <c r="L197" s="8" t="str">
        <f t="shared" si="17"/>
        <v>n.a.</v>
      </c>
    </row>
    <row r="198" spans="1:12" x14ac:dyDescent="0.35">
      <c r="A198" s="48" t="s">
        <v>1467</v>
      </c>
      <c r="B198" s="3" t="s">
        <v>843</v>
      </c>
      <c r="C198" s="51"/>
      <c r="D198" s="51"/>
      <c r="E198" s="51"/>
      <c r="F198" s="8" t="str">
        <f t="shared" si="14"/>
        <v>n.a.</v>
      </c>
      <c r="G198" s="8" t="str">
        <f t="shared" si="15"/>
        <v>n.a.</v>
      </c>
      <c r="H198" s="11"/>
      <c r="I198" s="11"/>
      <c r="J198" s="11"/>
      <c r="K198" s="8" t="str">
        <f t="shared" si="16"/>
        <v>n.a.</v>
      </c>
      <c r="L198" s="8" t="str">
        <f t="shared" si="17"/>
        <v>n.a.</v>
      </c>
    </row>
    <row r="199" spans="1:12" x14ac:dyDescent="0.35">
      <c r="A199" s="48" t="s">
        <v>1468</v>
      </c>
      <c r="B199" s="3" t="s">
        <v>843</v>
      </c>
      <c r="C199" s="51"/>
      <c r="D199" s="51"/>
      <c r="E199" s="51"/>
      <c r="F199" s="8" t="str">
        <f t="shared" si="14"/>
        <v>n.a.</v>
      </c>
      <c r="G199" s="8" t="str">
        <f t="shared" si="15"/>
        <v>n.a.</v>
      </c>
      <c r="H199" s="11"/>
      <c r="I199" s="11"/>
      <c r="J199" s="11"/>
      <c r="K199" s="8" t="str">
        <f t="shared" si="16"/>
        <v>n.a.</v>
      </c>
      <c r="L199" s="8" t="str">
        <f t="shared" si="17"/>
        <v>n.a.</v>
      </c>
    </row>
    <row r="200" spans="1:12" x14ac:dyDescent="0.35">
      <c r="A200" s="48" t="s">
        <v>1469</v>
      </c>
      <c r="B200" s="3" t="s">
        <v>843</v>
      </c>
      <c r="C200" s="51"/>
      <c r="D200" s="51"/>
      <c r="E200" s="51"/>
      <c r="F200" s="8" t="str">
        <f t="shared" ref="F200:F263" si="18">+IFERROR(E200/C200,"n.a.")</f>
        <v>n.a.</v>
      </c>
      <c r="G200" s="8" t="str">
        <f t="shared" ref="G200:G263" si="19">+IFERROR(E200/D200,"n.a.")</f>
        <v>n.a.</v>
      </c>
      <c r="H200" s="11"/>
      <c r="I200" s="11"/>
      <c r="J200" s="11"/>
      <c r="K200" s="8" t="str">
        <f t="shared" ref="K200:K263" si="20">+IFERROR(J200/H200,"n.a.")</f>
        <v>n.a.</v>
      </c>
      <c r="L200" s="8" t="str">
        <f t="shared" ref="L200:L263" si="21">+IFERROR(J200/I200,"n.a.")</f>
        <v>n.a.</v>
      </c>
    </row>
    <row r="201" spans="1:12" x14ac:dyDescent="0.35">
      <c r="A201" s="48" t="s">
        <v>1470</v>
      </c>
      <c r="B201" s="3" t="s">
        <v>843</v>
      </c>
      <c r="C201" s="51"/>
      <c r="D201" s="51"/>
      <c r="E201" s="51"/>
      <c r="F201" s="8" t="str">
        <f t="shared" si="18"/>
        <v>n.a.</v>
      </c>
      <c r="G201" s="8" t="str">
        <f t="shared" si="19"/>
        <v>n.a.</v>
      </c>
      <c r="H201" s="11"/>
      <c r="I201" s="11"/>
      <c r="J201" s="11"/>
      <c r="K201" s="8" t="str">
        <f t="shared" si="20"/>
        <v>n.a.</v>
      </c>
      <c r="L201" s="8" t="str">
        <f t="shared" si="21"/>
        <v>n.a.</v>
      </c>
    </row>
    <row r="202" spans="1:12" x14ac:dyDescent="0.35">
      <c r="A202" s="48" t="s">
        <v>1471</v>
      </c>
      <c r="B202" s="3" t="s">
        <v>843</v>
      </c>
      <c r="C202" s="51"/>
      <c r="D202" s="51"/>
      <c r="E202" s="51"/>
      <c r="F202" s="8" t="str">
        <f t="shared" si="18"/>
        <v>n.a.</v>
      </c>
      <c r="G202" s="8" t="str">
        <f t="shared" si="19"/>
        <v>n.a.</v>
      </c>
      <c r="H202" s="11"/>
      <c r="I202" s="11"/>
      <c r="J202" s="11"/>
      <c r="K202" s="8" t="str">
        <f t="shared" si="20"/>
        <v>n.a.</v>
      </c>
      <c r="L202" s="8" t="str">
        <f t="shared" si="21"/>
        <v>n.a.</v>
      </c>
    </row>
    <row r="203" spans="1:12" x14ac:dyDescent="0.35">
      <c r="A203" s="48" t="s">
        <v>1472</v>
      </c>
      <c r="B203" s="3" t="s">
        <v>843</v>
      </c>
      <c r="C203" s="51"/>
      <c r="D203" s="51"/>
      <c r="E203" s="51"/>
      <c r="F203" s="8" t="str">
        <f t="shared" si="18"/>
        <v>n.a.</v>
      </c>
      <c r="G203" s="8" t="str">
        <f t="shared" si="19"/>
        <v>n.a.</v>
      </c>
      <c r="H203" s="11"/>
      <c r="I203" s="11"/>
      <c r="J203" s="11"/>
      <c r="K203" s="8" t="str">
        <f t="shared" si="20"/>
        <v>n.a.</v>
      </c>
      <c r="L203" s="8" t="str">
        <f t="shared" si="21"/>
        <v>n.a.</v>
      </c>
    </row>
    <row r="204" spans="1:12" x14ac:dyDescent="0.35">
      <c r="A204" s="48" t="s">
        <v>1473</v>
      </c>
      <c r="B204" s="3" t="s">
        <v>843</v>
      </c>
      <c r="C204" s="51"/>
      <c r="D204" s="51"/>
      <c r="E204" s="51"/>
      <c r="F204" s="8" t="str">
        <f t="shared" si="18"/>
        <v>n.a.</v>
      </c>
      <c r="G204" s="8" t="str">
        <f t="shared" si="19"/>
        <v>n.a.</v>
      </c>
      <c r="H204" s="11"/>
      <c r="I204" s="11"/>
      <c r="J204" s="11"/>
      <c r="K204" s="8" t="str">
        <f t="shared" si="20"/>
        <v>n.a.</v>
      </c>
      <c r="L204" s="8" t="str">
        <f t="shared" si="21"/>
        <v>n.a.</v>
      </c>
    </row>
    <row r="205" spans="1:12" x14ac:dyDescent="0.35">
      <c r="A205" s="48" t="s">
        <v>1474</v>
      </c>
      <c r="B205" s="3" t="s">
        <v>843</v>
      </c>
      <c r="C205" s="51"/>
      <c r="D205" s="51"/>
      <c r="E205" s="51"/>
      <c r="F205" s="8" t="str">
        <f t="shared" si="18"/>
        <v>n.a.</v>
      </c>
      <c r="G205" s="8" t="str">
        <f t="shared" si="19"/>
        <v>n.a.</v>
      </c>
      <c r="H205" s="11"/>
      <c r="I205" s="11"/>
      <c r="J205" s="11"/>
      <c r="K205" s="8" t="str">
        <f t="shared" si="20"/>
        <v>n.a.</v>
      </c>
      <c r="L205" s="8" t="str">
        <f t="shared" si="21"/>
        <v>n.a.</v>
      </c>
    </row>
    <row r="206" spans="1:12" x14ac:dyDescent="0.35">
      <c r="A206" s="48" t="s">
        <v>1475</v>
      </c>
      <c r="B206" s="3" t="s">
        <v>843</v>
      </c>
      <c r="C206" s="51"/>
      <c r="D206" s="51"/>
      <c r="E206" s="51"/>
      <c r="F206" s="8" t="str">
        <f t="shared" si="18"/>
        <v>n.a.</v>
      </c>
      <c r="G206" s="8" t="str">
        <f t="shared" si="19"/>
        <v>n.a.</v>
      </c>
      <c r="H206" s="11"/>
      <c r="I206" s="11"/>
      <c r="J206" s="11"/>
      <c r="K206" s="8" t="str">
        <f t="shared" si="20"/>
        <v>n.a.</v>
      </c>
      <c r="L206" s="8" t="str">
        <f t="shared" si="21"/>
        <v>n.a.</v>
      </c>
    </row>
    <row r="207" spans="1:12" x14ac:dyDescent="0.35">
      <c r="A207" s="48" t="s">
        <v>1476</v>
      </c>
      <c r="B207" s="3" t="s">
        <v>843</v>
      </c>
      <c r="C207" s="51"/>
      <c r="D207" s="51"/>
      <c r="E207" s="51"/>
      <c r="F207" s="8" t="str">
        <f t="shared" si="18"/>
        <v>n.a.</v>
      </c>
      <c r="G207" s="8" t="str">
        <f t="shared" si="19"/>
        <v>n.a.</v>
      </c>
      <c r="H207" s="11"/>
      <c r="I207" s="11"/>
      <c r="J207" s="11"/>
      <c r="K207" s="8" t="str">
        <f t="shared" si="20"/>
        <v>n.a.</v>
      </c>
      <c r="L207" s="8" t="str">
        <f t="shared" si="21"/>
        <v>n.a.</v>
      </c>
    </row>
    <row r="208" spans="1:12" x14ac:dyDescent="0.35">
      <c r="A208" s="48" t="s">
        <v>1477</v>
      </c>
      <c r="B208" s="3" t="s">
        <v>843</v>
      </c>
      <c r="C208" s="51"/>
      <c r="D208" s="51"/>
      <c r="E208" s="51"/>
      <c r="F208" s="8" t="str">
        <f t="shared" si="18"/>
        <v>n.a.</v>
      </c>
      <c r="G208" s="8" t="str">
        <f t="shared" si="19"/>
        <v>n.a.</v>
      </c>
      <c r="H208" s="11"/>
      <c r="I208" s="11"/>
      <c r="J208" s="11"/>
      <c r="K208" s="8" t="str">
        <f t="shared" si="20"/>
        <v>n.a.</v>
      </c>
      <c r="L208" s="8" t="str">
        <f t="shared" si="21"/>
        <v>n.a.</v>
      </c>
    </row>
    <row r="209" spans="1:12" x14ac:dyDescent="0.35">
      <c r="A209" s="48" t="s">
        <v>1478</v>
      </c>
      <c r="B209" s="3" t="s">
        <v>843</v>
      </c>
      <c r="C209" s="51"/>
      <c r="D209" s="51"/>
      <c r="E209" s="51"/>
      <c r="F209" s="8" t="str">
        <f t="shared" si="18"/>
        <v>n.a.</v>
      </c>
      <c r="G209" s="8" t="str">
        <f t="shared" si="19"/>
        <v>n.a.</v>
      </c>
      <c r="H209" s="11"/>
      <c r="I209" s="11"/>
      <c r="J209" s="11"/>
      <c r="K209" s="8" t="str">
        <f t="shared" si="20"/>
        <v>n.a.</v>
      </c>
      <c r="L209" s="8" t="str">
        <f t="shared" si="21"/>
        <v>n.a.</v>
      </c>
    </row>
    <row r="210" spans="1:12" x14ac:dyDescent="0.35">
      <c r="A210" s="48" t="s">
        <v>1479</v>
      </c>
      <c r="B210" s="3" t="s">
        <v>843</v>
      </c>
      <c r="C210" s="51"/>
      <c r="D210" s="51"/>
      <c r="E210" s="51"/>
      <c r="F210" s="8" t="str">
        <f t="shared" si="18"/>
        <v>n.a.</v>
      </c>
      <c r="G210" s="8" t="str">
        <f t="shared" si="19"/>
        <v>n.a.</v>
      </c>
      <c r="H210" s="11"/>
      <c r="I210" s="11"/>
      <c r="J210" s="11"/>
      <c r="K210" s="8" t="str">
        <f t="shared" si="20"/>
        <v>n.a.</v>
      </c>
      <c r="L210" s="8" t="str">
        <f t="shared" si="21"/>
        <v>n.a.</v>
      </c>
    </row>
    <row r="211" spans="1:12" x14ac:dyDescent="0.35">
      <c r="A211" s="48" t="s">
        <v>1480</v>
      </c>
      <c r="B211" s="3" t="s">
        <v>843</v>
      </c>
      <c r="C211" s="51"/>
      <c r="D211" s="51"/>
      <c r="E211" s="51"/>
      <c r="F211" s="8" t="str">
        <f t="shared" si="18"/>
        <v>n.a.</v>
      </c>
      <c r="G211" s="8" t="str">
        <f t="shared" si="19"/>
        <v>n.a.</v>
      </c>
      <c r="H211" s="11"/>
      <c r="I211" s="11"/>
      <c r="J211" s="11"/>
      <c r="K211" s="8" t="str">
        <f t="shared" si="20"/>
        <v>n.a.</v>
      </c>
      <c r="L211" s="8" t="str">
        <f t="shared" si="21"/>
        <v>n.a.</v>
      </c>
    </row>
    <row r="212" spans="1:12" x14ac:dyDescent="0.35">
      <c r="A212" s="48" t="s">
        <v>1481</v>
      </c>
      <c r="B212" s="3" t="s">
        <v>843</v>
      </c>
      <c r="C212" s="51"/>
      <c r="D212" s="51"/>
      <c r="E212" s="51"/>
      <c r="F212" s="8" t="str">
        <f t="shared" si="18"/>
        <v>n.a.</v>
      </c>
      <c r="G212" s="8" t="str">
        <f t="shared" si="19"/>
        <v>n.a.</v>
      </c>
      <c r="H212" s="11"/>
      <c r="I212" s="11"/>
      <c r="J212" s="11"/>
      <c r="K212" s="8" t="str">
        <f t="shared" si="20"/>
        <v>n.a.</v>
      </c>
      <c r="L212" s="8" t="str">
        <f t="shared" si="21"/>
        <v>n.a.</v>
      </c>
    </row>
    <row r="213" spans="1:12" x14ac:dyDescent="0.35">
      <c r="A213" s="48" t="s">
        <v>1482</v>
      </c>
      <c r="B213" s="3" t="s">
        <v>843</v>
      </c>
      <c r="C213" s="51"/>
      <c r="D213" s="51"/>
      <c r="E213" s="51"/>
      <c r="F213" s="8" t="str">
        <f t="shared" si="18"/>
        <v>n.a.</v>
      </c>
      <c r="G213" s="8" t="str">
        <f t="shared" si="19"/>
        <v>n.a.</v>
      </c>
      <c r="H213" s="11"/>
      <c r="I213" s="11"/>
      <c r="J213" s="11"/>
      <c r="K213" s="8" t="str">
        <f t="shared" si="20"/>
        <v>n.a.</v>
      </c>
      <c r="L213" s="8" t="str">
        <f t="shared" si="21"/>
        <v>n.a.</v>
      </c>
    </row>
    <row r="214" spans="1:12" x14ac:dyDescent="0.35">
      <c r="A214" s="48" t="s">
        <v>1483</v>
      </c>
      <c r="B214" s="3" t="s">
        <v>843</v>
      </c>
      <c r="C214" s="51"/>
      <c r="D214" s="51"/>
      <c r="E214" s="51"/>
      <c r="F214" s="8" t="str">
        <f t="shared" si="18"/>
        <v>n.a.</v>
      </c>
      <c r="G214" s="8" t="str">
        <f t="shared" si="19"/>
        <v>n.a.</v>
      </c>
      <c r="H214" s="11"/>
      <c r="I214" s="11"/>
      <c r="J214" s="11"/>
      <c r="K214" s="8" t="str">
        <f t="shared" si="20"/>
        <v>n.a.</v>
      </c>
      <c r="L214" s="8" t="str">
        <f t="shared" si="21"/>
        <v>n.a.</v>
      </c>
    </row>
    <row r="215" spans="1:12" x14ac:dyDescent="0.35">
      <c r="A215" s="48" t="s">
        <v>1484</v>
      </c>
      <c r="B215" s="3" t="s">
        <v>843</v>
      </c>
      <c r="C215" s="51"/>
      <c r="D215" s="51"/>
      <c r="E215" s="51"/>
      <c r="F215" s="8" t="str">
        <f t="shared" si="18"/>
        <v>n.a.</v>
      </c>
      <c r="G215" s="8" t="str">
        <f t="shared" si="19"/>
        <v>n.a.</v>
      </c>
      <c r="H215" s="11"/>
      <c r="I215" s="11"/>
      <c r="J215" s="11"/>
      <c r="K215" s="8" t="str">
        <f t="shared" si="20"/>
        <v>n.a.</v>
      </c>
      <c r="L215" s="8" t="str">
        <f t="shared" si="21"/>
        <v>n.a.</v>
      </c>
    </row>
    <row r="216" spans="1:12" x14ac:dyDescent="0.35">
      <c r="A216" s="48" t="s">
        <v>1485</v>
      </c>
      <c r="B216" s="3" t="s">
        <v>843</v>
      </c>
      <c r="C216" s="51"/>
      <c r="D216" s="51"/>
      <c r="E216" s="51"/>
      <c r="F216" s="8" t="str">
        <f t="shared" si="18"/>
        <v>n.a.</v>
      </c>
      <c r="G216" s="8" t="str">
        <f t="shared" si="19"/>
        <v>n.a.</v>
      </c>
      <c r="H216" s="11"/>
      <c r="I216" s="11"/>
      <c r="J216" s="11"/>
      <c r="K216" s="8" t="str">
        <f t="shared" si="20"/>
        <v>n.a.</v>
      </c>
      <c r="L216" s="8" t="str">
        <f t="shared" si="21"/>
        <v>n.a.</v>
      </c>
    </row>
    <row r="217" spans="1:12" x14ac:dyDescent="0.35">
      <c r="A217" s="48" t="s">
        <v>1486</v>
      </c>
      <c r="B217" s="3" t="s">
        <v>843</v>
      </c>
      <c r="C217" s="51"/>
      <c r="D217" s="51"/>
      <c r="E217" s="51"/>
      <c r="F217" s="8" t="str">
        <f t="shared" si="18"/>
        <v>n.a.</v>
      </c>
      <c r="G217" s="8" t="str">
        <f t="shared" si="19"/>
        <v>n.a.</v>
      </c>
      <c r="H217" s="11"/>
      <c r="I217" s="11"/>
      <c r="J217" s="11"/>
      <c r="K217" s="8" t="str">
        <f t="shared" si="20"/>
        <v>n.a.</v>
      </c>
      <c r="L217" s="8" t="str">
        <f t="shared" si="21"/>
        <v>n.a.</v>
      </c>
    </row>
    <row r="218" spans="1:12" x14ac:dyDescent="0.35">
      <c r="A218" s="48" t="s">
        <v>1487</v>
      </c>
      <c r="B218" s="3" t="s">
        <v>843</v>
      </c>
      <c r="C218" s="51"/>
      <c r="D218" s="51"/>
      <c r="E218" s="51"/>
      <c r="F218" s="8" t="str">
        <f t="shared" si="18"/>
        <v>n.a.</v>
      </c>
      <c r="G218" s="8" t="str">
        <f t="shared" si="19"/>
        <v>n.a.</v>
      </c>
      <c r="H218" s="11"/>
      <c r="I218" s="11"/>
      <c r="J218" s="11"/>
      <c r="K218" s="8" t="str">
        <f t="shared" si="20"/>
        <v>n.a.</v>
      </c>
      <c r="L218" s="8" t="str">
        <f t="shared" si="21"/>
        <v>n.a.</v>
      </c>
    </row>
    <row r="219" spans="1:12" x14ac:dyDescent="0.35">
      <c r="A219" s="48" t="s">
        <v>1488</v>
      </c>
      <c r="B219" s="3" t="s">
        <v>843</v>
      </c>
      <c r="C219" s="51"/>
      <c r="D219" s="51"/>
      <c r="E219" s="51"/>
      <c r="F219" s="8" t="str">
        <f t="shared" si="18"/>
        <v>n.a.</v>
      </c>
      <c r="G219" s="8" t="str">
        <f t="shared" si="19"/>
        <v>n.a.</v>
      </c>
      <c r="H219" s="11"/>
      <c r="I219" s="11"/>
      <c r="J219" s="11"/>
      <c r="K219" s="8" t="str">
        <f t="shared" si="20"/>
        <v>n.a.</v>
      </c>
      <c r="L219" s="8" t="str">
        <f t="shared" si="21"/>
        <v>n.a.</v>
      </c>
    </row>
    <row r="220" spans="1:12" x14ac:dyDescent="0.35">
      <c r="A220" s="48" t="s">
        <v>1489</v>
      </c>
      <c r="B220" s="3" t="s">
        <v>843</v>
      </c>
      <c r="C220" s="51"/>
      <c r="D220" s="51"/>
      <c r="E220" s="51"/>
      <c r="F220" s="8" t="str">
        <f t="shared" si="18"/>
        <v>n.a.</v>
      </c>
      <c r="G220" s="8" t="str">
        <f t="shared" si="19"/>
        <v>n.a.</v>
      </c>
      <c r="H220" s="11"/>
      <c r="I220" s="11"/>
      <c r="J220" s="11"/>
      <c r="K220" s="8" t="str">
        <f t="shared" si="20"/>
        <v>n.a.</v>
      </c>
      <c r="L220" s="8" t="str">
        <f t="shared" si="21"/>
        <v>n.a.</v>
      </c>
    </row>
    <row r="221" spans="1:12" x14ac:dyDescent="0.35">
      <c r="A221" s="48" t="s">
        <v>1490</v>
      </c>
      <c r="B221" s="3" t="s">
        <v>843</v>
      </c>
      <c r="C221" s="51"/>
      <c r="D221" s="51"/>
      <c r="E221" s="51"/>
      <c r="F221" s="8" t="str">
        <f t="shared" si="18"/>
        <v>n.a.</v>
      </c>
      <c r="G221" s="8" t="str">
        <f t="shared" si="19"/>
        <v>n.a.</v>
      </c>
      <c r="H221" s="11"/>
      <c r="I221" s="11"/>
      <c r="J221" s="11"/>
      <c r="K221" s="8" t="str">
        <f t="shared" si="20"/>
        <v>n.a.</v>
      </c>
      <c r="L221" s="8" t="str">
        <f t="shared" si="21"/>
        <v>n.a.</v>
      </c>
    </row>
    <row r="222" spans="1:12" x14ac:dyDescent="0.35">
      <c r="A222" s="48" t="s">
        <v>1491</v>
      </c>
      <c r="B222" s="3" t="s">
        <v>843</v>
      </c>
      <c r="C222" s="51"/>
      <c r="D222" s="51"/>
      <c r="E222" s="51"/>
      <c r="F222" s="8" t="str">
        <f t="shared" si="18"/>
        <v>n.a.</v>
      </c>
      <c r="G222" s="8" t="str">
        <f t="shared" si="19"/>
        <v>n.a.</v>
      </c>
      <c r="H222" s="11"/>
      <c r="I222" s="11"/>
      <c r="J222" s="11"/>
      <c r="K222" s="8" t="str">
        <f t="shared" si="20"/>
        <v>n.a.</v>
      </c>
      <c r="L222" s="8" t="str">
        <f t="shared" si="21"/>
        <v>n.a.</v>
      </c>
    </row>
    <row r="223" spans="1:12" x14ac:dyDescent="0.35">
      <c r="A223" s="48" t="s">
        <v>1492</v>
      </c>
      <c r="B223" s="3" t="s">
        <v>843</v>
      </c>
      <c r="C223" s="51"/>
      <c r="D223" s="51"/>
      <c r="E223" s="51"/>
      <c r="F223" s="8" t="str">
        <f t="shared" si="18"/>
        <v>n.a.</v>
      </c>
      <c r="G223" s="8" t="str">
        <f t="shared" si="19"/>
        <v>n.a.</v>
      </c>
      <c r="H223" s="11"/>
      <c r="I223" s="11"/>
      <c r="J223" s="11"/>
      <c r="K223" s="8" t="str">
        <f t="shared" si="20"/>
        <v>n.a.</v>
      </c>
      <c r="L223" s="8" t="str">
        <f t="shared" si="21"/>
        <v>n.a.</v>
      </c>
    </row>
    <row r="224" spans="1:12" x14ac:dyDescent="0.35">
      <c r="A224" s="48" t="s">
        <v>1493</v>
      </c>
      <c r="B224" s="3" t="s">
        <v>843</v>
      </c>
      <c r="C224" s="51"/>
      <c r="D224" s="51"/>
      <c r="E224" s="51"/>
      <c r="F224" s="8" t="str">
        <f t="shared" si="18"/>
        <v>n.a.</v>
      </c>
      <c r="G224" s="8" t="str">
        <f t="shared" si="19"/>
        <v>n.a.</v>
      </c>
      <c r="H224" s="11"/>
      <c r="I224" s="11"/>
      <c r="J224" s="11"/>
      <c r="K224" s="8" t="str">
        <f t="shared" si="20"/>
        <v>n.a.</v>
      </c>
      <c r="L224" s="8" t="str">
        <f t="shared" si="21"/>
        <v>n.a.</v>
      </c>
    </row>
    <row r="225" spans="1:12" x14ac:dyDescent="0.35">
      <c r="A225" s="48" t="s">
        <v>1494</v>
      </c>
      <c r="B225" s="3" t="s">
        <v>843</v>
      </c>
      <c r="C225" s="51"/>
      <c r="D225" s="51"/>
      <c r="E225" s="51"/>
      <c r="F225" s="8" t="str">
        <f t="shared" si="18"/>
        <v>n.a.</v>
      </c>
      <c r="G225" s="8" t="str">
        <f t="shared" si="19"/>
        <v>n.a.</v>
      </c>
      <c r="H225" s="11"/>
      <c r="I225" s="11"/>
      <c r="J225" s="11"/>
      <c r="K225" s="8" t="str">
        <f t="shared" si="20"/>
        <v>n.a.</v>
      </c>
      <c r="L225" s="8" t="str">
        <f t="shared" si="21"/>
        <v>n.a.</v>
      </c>
    </row>
    <row r="226" spans="1:12" x14ac:dyDescent="0.35">
      <c r="A226" s="48" t="s">
        <v>1495</v>
      </c>
      <c r="B226" s="3" t="s">
        <v>843</v>
      </c>
      <c r="C226" s="51"/>
      <c r="D226" s="51"/>
      <c r="E226" s="51"/>
      <c r="F226" s="8" t="str">
        <f t="shared" si="18"/>
        <v>n.a.</v>
      </c>
      <c r="G226" s="8" t="str">
        <f t="shared" si="19"/>
        <v>n.a.</v>
      </c>
      <c r="H226" s="11"/>
      <c r="I226" s="11"/>
      <c r="J226" s="11"/>
      <c r="K226" s="8" t="str">
        <f t="shared" si="20"/>
        <v>n.a.</v>
      </c>
      <c r="L226" s="8" t="str">
        <f t="shared" si="21"/>
        <v>n.a.</v>
      </c>
    </row>
    <row r="227" spans="1:12" x14ac:dyDescent="0.35">
      <c r="A227" s="48" t="s">
        <v>1496</v>
      </c>
      <c r="B227" s="3" t="s">
        <v>843</v>
      </c>
      <c r="C227" s="51"/>
      <c r="D227" s="51"/>
      <c r="E227" s="51"/>
      <c r="F227" s="8" t="str">
        <f t="shared" si="18"/>
        <v>n.a.</v>
      </c>
      <c r="G227" s="8" t="str">
        <f t="shared" si="19"/>
        <v>n.a.</v>
      </c>
      <c r="H227" s="11"/>
      <c r="I227" s="11"/>
      <c r="J227" s="11"/>
      <c r="K227" s="8" t="str">
        <f t="shared" si="20"/>
        <v>n.a.</v>
      </c>
      <c r="L227" s="8" t="str">
        <f t="shared" si="21"/>
        <v>n.a.</v>
      </c>
    </row>
    <row r="228" spans="1:12" x14ac:dyDescent="0.35">
      <c r="A228" s="48" t="s">
        <v>1497</v>
      </c>
      <c r="B228" s="3" t="s">
        <v>843</v>
      </c>
      <c r="C228" s="51"/>
      <c r="D228" s="51"/>
      <c r="E228" s="51"/>
      <c r="F228" s="8" t="str">
        <f t="shared" si="18"/>
        <v>n.a.</v>
      </c>
      <c r="G228" s="8" t="str">
        <f t="shared" si="19"/>
        <v>n.a.</v>
      </c>
      <c r="H228" s="11"/>
      <c r="I228" s="11"/>
      <c r="J228" s="11"/>
      <c r="K228" s="8" t="str">
        <f t="shared" si="20"/>
        <v>n.a.</v>
      </c>
      <c r="L228" s="8" t="str">
        <f t="shared" si="21"/>
        <v>n.a.</v>
      </c>
    </row>
    <row r="229" spans="1:12" x14ac:dyDescent="0.35">
      <c r="A229" s="48" t="s">
        <v>1498</v>
      </c>
      <c r="B229" s="3" t="s">
        <v>843</v>
      </c>
      <c r="C229" s="51"/>
      <c r="D229" s="51"/>
      <c r="E229" s="51"/>
      <c r="F229" s="8" t="str">
        <f t="shared" si="18"/>
        <v>n.a.</v>
      </c>
      <c r="G229" s="8" t="str">
        <f t="shared" si="19"/>
        <v>n.a.</v>
      </c>
      <c r="H229" s="11"/>
      <c r="I229" s="11"/>
      <c r="J229" s="11"/>
      <c r="K229" s="8" t="str">
        <f t="shared" si="20"/>
        <v>n.a.</v>
      </c>
      <c r="L229" s="8" t="str">
        <f t="shared" si="21"/>
        <v>n.a.</v>
      </c>
    </row>
    <row r="230" spans="1:12" x14ac:dyDescent="0.35">
      <c r="A230" s="48" t="s">
        <v>1499</v>
      </c>
      <c r="B230" s="3" t="s">
        <v>843</v>
      </c>
      <c r="C230" s="51"/>
      <c r="D230" s="51"/>
      <c r="E230" s="51"/>
      <c r="F230" s="8" t="str">
        <f t="shared" si="18"/>
        <v>n.a.</v>
      </c>
      <c r="G230" s="8" t="str">
        <f t="shared" si="19"/>
        <v>n.a.</v>
      </c>
      <c r="H230" s="11"/>
      <c r="I230" s="11"/>
      <c r="J230" s="11"/>
      <c r="K230" s="8" t="str">
        <f t="shared" si="20"/>
        <v>n.a.</v>
      </c>
      <c r="L230" s="8" t="str">
        <f t="shared" si="21"/>
        <v>n.a.</v>
      </c>
    </row>
    <row r="231" spans="1:12" x14ac:dyDescent="0.35">
      <c r="A231" s="48" t="s">
        <v>1500</v>
      </c>
      <c r="B231" s="3" t="s">
        <v>843</v>
      </c>
      <c r="C231" s="51"/>
      <c r="D231" s="51"/>
      <c r="E231" s="51"/>
      <c r="F231" s="8" t="str">
        <f t="shared" si="18"/>
        <v>n.a.</v>
      </c>
      <c r="G231" s="8" t="str">
        <f t="shared" si="19"/>
        <v>n.a.</v>
      </c>
      <c r="H231" s="11"/>
      <c r="I231" s="11"/>
      <c r="J231" s="11"/>
      <c r="K231" s="8" t="str">
        <f t="shared" si="20"/>
        <v>n.a.</v>
      </c>
      <c r="L231" s="8" t="str">
        <f t="shared" si="21"/>
        <v>n.a.</v>
      </c>
    </row>
    <row r="232" spans="1:12" x14ac:dyDescent="0.35">
      <c r="A232" s="48" t="s">
        <v>1501</v>
      </c>
      <c r="B232" s="3" t="s">
        <v>843</v>
      </c>
      <c r="C232" s="51"/>
      <c r="D232" s="51"/>
      <c r="E232" s="51"/>
      <c r="F232" s="8" t="str">
        <f t="shared" si="18"/>
        <v>n.a.</v>
      </c>
      <c r="G232" s="8" t="str">
        <f t="shared" si="19"/>
        <v>n.a.</v>
      </c>
      <c r="H232" s="11"/>
      <c r="I232" s="11"/>
      <c r="J232" s="11"/>
      <c r="K232" s="8" t="str">
        <f t="shared" si="20"/>
        <v>n.a.</v>
      </c>
      <c r="L232" s="8" t="str">
        <f t="shared" si="21"/>
        <v>n.a.</v>
      </c>
    </row>
    <row r="233" spans="1:12" x14ac:dyDescent="0.35">
      <c r="A233" s="48" t="s">
        <v>1502</v>
      </c>
      <c r="B233" s="3" t="s">
        <v>843</v>
      </c>
      <c r="C233" s="51"/>
      <c r="D233" s="51"/>
      <c r="E233" s="51"/>
      <c r="F233" s="8" t="str">
        <f t="shared" si="18"/>
        <v>n.a.</v>
      </c>
      <c r="G233" s="8" t="str">
        <f t="shared" si="19"/>
        <v>n.a.</v>
      </c>
      <c r="H233" s="11"/>
      <c r="I233" s="11"/>
      <c r="J233" s="11"/>
      <c r="K233" s="8" t="str">
        <f t="shared" si="20"/>
        <v>n.a.</v>
      </c>
      <c r="L233" s="8" t="str">
        <f t="shared" si="21"/>
        <v>n.a.</v>
      </c>
    </row>
    <row r="234" spans="1:12" x14ac:dyDescent="0.35">
      <c r="A234" s="48" t="s">
        <v>1503</v>
      </c>
      <c r="B234" s="3" t="s">
        <v>843</v>
      </c>
      <c r="C234" s="51"/>
      <c r="D234" s="51"/>
      <c r="E234" s="51"/>
      <c r="F234" s="8" t="str">
        <f t="shared" si="18"/>
        <v>n.a.</v>
      </c>
      <c r="G234" s="8" t="str">
        <f t="shared" si="19"/>
        <v>n.a.</v>
      </c>
      <c r="H234" s="11"/>
      <c r="I234" s="11"/>
      <c r="J234" s="11"/>
      <c r="K234" s="8" t="str">
        <f t="shared" si="20"/>
        <v>n.a.</v>
      </c>
      <c r="L234" s="8" t="str">
        <f t="shared" si="21"/>
        <v>n.a.</v>
      </c>
    </row>
    <row r="235" spans="1:12" x14ac:dyDescent="0.35">
      <c r="A235" s="48" t="s">
        <v>1504</v>
      </c>
      <c r="B235" s="3" t="s">
        <v>843</v>
      </c>
      <c r="C235" s="51"/>
      <c r="D235" s="51"/>
      <c r="E235" s="51"/>
      <c r="F235" s="8" t="str">
        <f t="shared" si="18"/>
        <v>n.a.</v>
      </c>
      <c r="G235" s="8" t="str">
        <f t="shared" si="19"/>
        <v>n.a.</v>
      </c>
      <c r="H235" s="11"/>
      <c r="I235" s="11"/>
      <c r="J235" s="11"/>
      <c r="K235" s="8" t="str">
        <f t="shared" si="20"/>
        <v>n.a.</v>
      </c>
      <c r="L235" s="8" t="str">
        <f t="shared" si="21"/>
        <v>n.a.</v>
      </c>
    </row>
    <row r="236" spans="1:12" x14ac:dyDescent="0.35">
      <c r="A236" s="48" t="s">
        <v>1505</v>
      </c>
      <c r="B236" s="3" t="s">
        <v>843</v>
      </c>
      <c r="C236" s="51"/>
      <c r="D236" s="51"/>
      <c r="E236" s="51"/>
      <c r="F236" s="8" t="str">
        <f t="shared" si="18"/>
        <v>n.a.</v>
      </c>
      <c r="G236" s="8" t="str">
        <f t="shared" si="19"/>
        <v>n.a.</v>
      </c>
      <c r="H236" s="11"/>
      <c r="I236" s="11"/>
      <c r="J236" s="11"/>
      <c r="K236" s="8" t="str">
        <f t="shared" si="20"/>
        <v>n.a.</v>
      </c>
      <c r="L236" s="8" t="str">
        <f t="shared" si="21"/>
        <v>n.a.</v>
      </c>
    </row>
    <row r="237" spans="1:12" x14ac:dyDescent="0.35">
      <c r="A237" s="48" t="s">
        <v>1506</v>
      </c>
      <c r="B237" s="3" t="s">
        <v>843</v>
      </c>
      <c r="C237" s="51"/>
      <c r="D237" s="51"/>
      <c r="E237" s="51"/>
      <c r="F237" s="8" t="str">
        <f t="shared" si="18"/>
        <v>n.a.</v>
      </c>
      <c r="G237" s="8" t="str">
        <f t="shared" si="19"/>
        <v>n.a.</v>
      </c>
      <c r="H237" s="11"/>
      <c r="I237" s="11"/>
      <c r="J237" s="11"/>
      <c r="K237" s="8" t="str">
        <f t="shared" si="20"/>
        <v>n.a.</v>
      </c>
      <c r="L237" s="8" t="str">
        <f t="shared" si="21"/>
        <v>n.a.</v>
      </c>
    </row>
    <row r="238" spans="1:12" x14ac:dyDescent="0.35">
      <c r="A238" s="48" t="s">
        <v>1507</v>
      </c>
      <c r="B238" s="3" t="s">
        <v>843</v>
      </c>
      <c r="C238" s="51"/>
      <c r="D238" s="51"/>
      <c r="E238" s="51"/>
      <c r="F238" s="8" t="str">
        <f t="shared" si="18"/>
        <v>n.a.</v>
      </c>
      <c r="G238" s="8" t="str">
        <f t="shared" si="19"/>
        <v>n.a.</v>
      </c>
      <c r="H238" s="11"/>
      <c r="I238" s="11"/>
      <c r="J238" s="11"/>
      <c r="K238" s="8" t="str">
        <f t="shared" si="20"/>
        <v>n.a.</v>
      </c>
      <c r="L238" s="8" t="str">
        <f t="shared" si="21"/>
        <v>n.a.</v>
      </c>
    </row>
    <row r="239" spans="1:12" x14ac:dyDescent="0.35">
      <c r="A239" s="48" t="s">
        <v>1508</v>
      </c>
      <c r="B239" s="3" t="s">
        <v>843</v>
      </c>
      <c r="C239" s="51"/>
      <c r="D239" s="51"/>
      <c r="E239" s="51"/>
      <c r="F239" s="8" t="str">
        <f t="shared" si="18"/>
        <v>n.a.</v>
      </c>
      <c r="G239" s="8" t="str">
        <f t="shared" si="19"/>
        <v>n.a.</v>
      </c>
      <c r="H239" s="11"/>
      <c r="I239" s="11"/>
      <c r="J239" s="11"/>
      <c r="K239" s="8" t="str">
        <f t="shared" si="20"/>
        <v>n.a.</v>
      </c>
      <c r="L239" s="8" t="str">
        <f t="shared" si="21"/>
        <v>n.a.</v>
      </c>
    </row>
    <row r="240" spans="1:12" x14ac:dyDescent="0.35">
      <c r="A240" s="48" t="s">
        <v>1509</v>
      </c>
      <c r="B240" s="3" t="s">
        <v>843</v>
      </c>
      <c r="C240" s="51"/>
      <c r="D240" s="51"/>
      <c r="E240" s="51"/>
      <c r="F240" s="8" t="str">
        <f t="shared" si="18"/>
        <v>n.a.</v>
      </c>
      <c r="G240" s="8" t="str">
        <f t="shared" si="19"/>
        <v>n.a.</v>
      </c>
      <c r="H240" s="11"/>
      <c r="I240" s="11"/>
      <c r="J240" s="11"/>
      <c r="K240" s="8" t="str">
        <f t="shared" si="20"/>
        <v>n.a.</v>
      </c>
      <c r="L240" s="8" t="str">
        <f t="shared" si="21"/>
        <v>n.a.</v>
      </c>
    </row>
    <row r="241" spans="1:12" x14ac:dyDescent="0.35">
      <c r="A241" s="48" t="s">
        <v>1510</v>
      </c>
      <c r="B241" s="3" t="s">
        <v>843</v>
      </c>
      <c r="C241" s="51"/>
      <c r="D241" s="51"/>
      <c r="E241" s="51"/>
      <c r="F241" s="8" t="str">
        <f t="shared" si="18"/>
        <v>n.a.</v>
      </c>
      <c r="G241" s="8" t="str">
        <f t="shared" si="19"/>
        <v>n.a.</v>
      </c>
      <c r="H241" s="11"/>
      <c r="I241" s="11"/>
      <c r="J241" s="11"/>
      <c r="K241" s="8" t="str">
        <f t="shared" si="20"/>
        <v>n.a.</v>
      </c>
      <c r="L241" s="8" t="str">
        <f t="shared" si="21"/>
        <v>n.a.</v>
      </c>
    </row>
    <row r="242" spans="1:12" x14ac:dyDescent="0.35">
      <c r="A242" s="48" t="s">
        <v>1511</v>
      </c>
      <c r="B242" s="3" t="s">
        <v>843</v>
      </c>
      <c r="C242" s="51"/>
      <c r="D242" s="51"/>
      <c r="E242" s="51"/>
      <c r="F242" s="8" t="str">
        <f t="shared" si="18"/>
        <v>n.a.</v>
      </c>
      <c r="G242" s="8" t="str">
        <f t="shared" si="19"/>
        <v>n.a.</v>
      </c>
      <c r="H242" s="11"/>
      <c r="I242" s="11"/>
      <c r="J242" s="11"/>
      <c r="K242" s="8" t="str">
        <f t="shared" si="20"/>
        <v>n.a.</v>
      </c>
      <c r="L242" s="8" t="str">
        <f t="shared" si="21"/>
        <v>n.a.</v>
      </c>
    </row>
    <row r="243" spans="1:12" x14ac:dyDescent="0.35">
      <c r="A243" s="48" t="s">
        <v>1512</v>
      </c>
      <c r="B243" s="3" t="s">
        <v>843</v>
      </c>
      <c r="C243" s="51"/>
      <c r="D243" s="51"/>
      <c r="E243" s="51"/>
      <c r="F243" s="8" t="str">
        <f t="shared" si="18"/>
        <v>n.a.</v>
      </c>
      <c r="G243" s="8" t="str">
        <f t="shared" si="19"/>
        <v>n.a.</v>
      </c>
      <c r="H243" s="11"/>
      <c r="I243" s="11"/>
      <c r="J243" s="11"/>
      <c r="K243" s="8" t="str">
        <f t="shared" si="20"/>
        <v>n.a.</v>
      </c>
      <c r="L243" s="8" t="str">
        <f t="shared" si="21"/>
        <v>n.a.</v>
      </c>
    </row>
    <row r="244" spans="1:12" x14ac:dyDescent="0.35">
      <c r="A244" s="48" t="s">
        <v>1513</v>
      </c>
      <c r="B244" s="3" t="s">
        <v>843</v>
      </c>
      <c r="C244" s="51"/>
      <c r="D244" s="51"/>
      <c r="E244" s="51"/>
      <c r="F244" s="8" t="str">
        <f t="shared" si="18"/>
        <v>n.a.</v>
      </c>
      <c r="G244" s="8" t="str">
        <f t="shared" si="19"/>
        <v>n.a.</v>
      </c>
      <c r="H244" s="11"/>
      <c r="I244" s="11"/>
      <c r="J244" s="11"/>
      <c r="K244" s="8" t="str">
        <f t="shared" si="20"/>
        <v>n.a.</v>
      </c>
      <c r="L244" s="8" t="str">
        <f t="shared" si="21"/>
        <v>n.a.</v>
      </c>
    </row>
    <row r="245" spans="1:12" x14ac:dyDescent="0.35">
      <c r="A245" s="48" t="s">
        <v>1514</v>
      </c>
      <c r="B245" s="3" t="s">
        <v>843</v>
      </c>
      <c r="C245" s="51"/>
      <c r="D245" s="51"/>
      <c r="E245" s="51"/>
      <c r="F245" s="8" t="str">
        <f t="shared" si="18"/>
        <v>n.a.</v>
      </c>
      <c r="G245" s="8" t="str">
        <f t="shared" si="19"/>
        <v>n.a.</v>
      </c>
      <c r="H245" s="11"/>
      <c r="I245" s="11"/>
      <c r="J245" s="11"/>
      <c r="K245" s="8" t="str">
        <f t="shared" si="20"/>
        <v>n.a.</v>
      </c>
      <c r="L245" s="8" t="str">
        <f t="shared" si="21"/>
        <v>n.a.</v>
      </c>
    </row>
    <row r="246" spans="1:12" x14ac:dyDescent="0.35">
      <c r="A246" s="48" t="s">
        <v>1515</v>
      </c>
      <c r="B246" s="3" t="s">
        <v>843</v>
      </c>
      <c r="C246" s="51"/>
      <c r="D246" s="51"/>
      <c r="E246" s="51"/>
      <c r="F246" s="8" t="str">
        <f t="shared" si="18"/>
        <v>n.a.</v>
      </c>
      <c r="G246" s="8" t="str">
        <f t="shared" si="19"/>
        <v>n.a.</v>
      </c>
      <c r="H246" s="11"/>
      <c r="I246" s="11"/>
      <c r="J246" s="11"/>
      <c r="K246" s="8" t="str">
        <f t="shared" si="20"/>
        <v>n.a.</v>
      </c>
      <c r="L246" s="8" t="str">
        <f t="shared" si="21"/>
        <v>n.a.</v>
      </c>
    </row>
    <row r="247" spans="1:12" x14ac:dyDescent="0.35">
      <c r="A247" s="48" t="s">
        <v>1516</v>
      </c>
      <c r="B247" s="3" t="s">
        <v>843</v>
      </c>
      <c r="C247" s="51"/>
      <c r="D247" s="51"/>
      <c r="E247" s="51"/>
      <c r="F247" s="8" t="str">
        <f t="shared" si="18"/>
        <v>n.a.</v>
      </c>
      <c r="G247" s="8" t="str">
        <f t="shared" si="19"/>
        <v>n.a.</v>
      </c>
      <c r="H247" s="11"/>
      <c r="I247" s="11"/>
      <c r="J247" s="11"/>
      <c r="K247" s="8" t="str">
        <f t="shared" si="20"/>
        <v>n.a.</v>
      </c>
      <c r="L247" s="8" t="str">
        <f t="shared" si="21"/>
        <v>n.a.</v>
      </c>
    </row>
    <row r="248" spans="1:12" x14ac:dyDescent="0.35">
      <c r="A248" s="48" t="s">
        <v>1517</v>
      </c>
      <c r="B248" s="3" t="s">
        <v>843</v>
      </c>
      <c r="C248" s="51"/>
      <c r="D248" s="51"/>
      <c r="E248" s="51"/>
      <c r="F248" s="8" t="str">
        <f t="shared" si="18"/>
        <v>n.a.</v>
      </c>
      <c r="G248" s="8" t="str">
        <f t="shared" si="19"/>
        <v>n.a.</v>
      </c>
      <c r="H248" s="11"/>
      <c r="I248" s="11"/>
      <c r="J248" s="11"/>
      <c r="K248" s="8" t="str">
        <f t="shared" si="20"/>
        <v>n.a.</v>
      </c>
      <c r="L248" s="8" t="str">
        <f t="shared" si="21"/>
        <v>n.a.</v>
      </c>
    </row>
    <row r="249" spans="1:12" x14ac:dyDescent="0.35">
      <c r="A249" s="48" t="s">
        <v>1518</v>
      </c>
      <c r="B249" s="3" t="s">
        <v>843</v>
      </c>
      <c r="C249" s="51"/>
      <c r="D249" s="51"/>
      <c r="E249" s="51"/>
      <c r="F249" s="8" t="str">
        <f t="shared" si="18"/>
        <v>n.a.</v>
      </c>
      <c r="G249" s="8" t="str">
        <f t="shared" si="19"/>
        <v>n.a.</v>
      </c>
      <c r="H249" s="11"/>
      <c r="I249" s="11"/>
      <c r="J249" s="11"/>
      <c r="K249" s="8" t="str">
        <f t="shared" si="20"/>
        <v>n.a.</v>
      </c>
      <c r="L249" s="8" t="str">
        <f t="shared" si="21"/>
        <v>n.a.</v>
      </c>
    </row>
    <row r="250" spans="1:12" x14ac:dyDescent="0.35">
      <c r="A250" s="48" t="s">
        <v>1519</v>
      </c>
      <c r="B250" s="3" t="s">
        <v>843</v>
      </c>
      <c r="C250" s="51"/>
      <c r="D250" s="51"/>
      <c r="E250" s="51"/>
      <c r="F250" s="8" t="str">
        <f t="shared" si="18"/>
        <v>n.a.</v>
      </c>
      <c r="G250" s="8" t="str">
        <f t="shared" si="19"/>
        <v>n.a.</v>
      </c>
      <c r="H250" s="11"/>
      <c r="I250" s="11"/>
      <c r="J250" s="11"/>
      <c r="K250" s="8" t="str">
        <f t="shared" si="20"/>
        <v>n.a.</v>
      </c>
      <c r="L250" s="8" t="str">
        <f t="shared" si="21"/>
        <v>n.a.</v>
      </c>
    </row>
    <row r="251" spans="1:12" x14ac:dyDescent="0.35">
      <c r="A251" s="48" t="s">
        <v>1520</v>
      </c>
      <c r="B251" s="3" t="s">
        <v>843</v>
      </c>
      <c r="C251" s="51"/>
      <c r="D251" s="51"/>
      <c r="E251" s="51"/>
      <c r="F251" s="8" t="str">
        <f t="shared" si="18"/>
        <v>n.a.</v>
      </c>
      <c r="G251" s="8" t="str">
        <f t="shared" si="19"/>
        <v>n.a.</v>
      </c>
      <c r="H251" s="11"/>
      <c r="I251" s="11"/>
      <c r="J251" s="11"/>
      <c r="K251" s="8" t="str">
        <f t="shared" si="20"/>
        <v>n.a.</v>
      </c>
      <c r="L251" s="8" t="str">
        <f t="shared" si="21"/>
        <v>n.a.</v>
      </c>
    </row>
    <row r="252" spans="1:12" x14ac:dyDescent="0.35">
      <c r="A252" s="48" t="s">
        <v>1521</v>
      </c>
      <c r="B252" s="3" t="s">
        <v>843</v>
      </c>
      <c r="C252" s="51"/>
      <c r="D252" s="51"/>
      <c r="E252" s="51"/>
      <c r="F252" s="8" t="str">
        <f t="shared" si="18"/>
        <v>n.a.</v>
      </c>
      <c r="G252" s="8" t="str">
        <f t="shared" si="19"/>
        <v>n.a.</v>
      </c>
      <c r="H252" s="11"/>
      <c r="I252" s="11"/>
      <c r="J252" s="11"/>
      <c r="K252" s="8" t="str">
        <f t="shared" si="20"/>
        <v>n.a.</v>
      </c>
      <c r="L252" s="8" t="str">
        <f t="shared" si="21"/>
        <v>n.a.</v>
      </c>
    </row>
    <row r="253" spans="1:12" x14ac:dyDescent="0.35">
      <c r="A253" s="48" t="s">
        <v>1522</v>
      </c>
      <c r="B253" s="3" t="s">
        <v>843</v>
      </c>
      <c r="C253" s="51"/>
      <c r="D253" s="51"/>
      <c r="E253" s="51"/>
      <c r="F253" s="8" t="str">
        <f t="shared" si="18"/>
        <v>n.a.</v>
      </c>
      <c r="G253" s="8" t="str">
        <f t="shared" si="19"/>
        <v>n.a.</v>
      </c>
      <c r="H253" s="11"/>
      <c r="I253" s="11"/>
      <c r="J253" s="11"/>
      <c r="K253" s="8" t="str">
        <f t="shared" si="20"/>
        <v>n.a.</v>
      </c>
      <c r="L253" s="8" t="str">
        <f t="shared" si="21"/>
        <v>n.a.</v>
      </c>
    </row>
    <row r="254" spans="1:12" x14ac:dyDescent="0.35">
      <c r="A254" s="48" t="s">
        <v>1523</v>
      </c>
      <c r="B254" s="3" t="s">
        <v>843</v>
      </c>
      <c r="C254" s="51"/>
      <c r="D254" s="51"/>
      <c r="E254" s="51"/>
      <c r="F254" s="8" t="str">
        <f t="shared" si="18"/>
        <v>n.a.</v>
      </c>
      <c r="G254" s="8" t="str">
        <f t="shared" si="19"/>
        <v>n.a.</v>
      </c>
      <c r="H254" s="11"/>
      <c r="I254" s="11"/>
      <c r="J254" s="11"/>
      <c r="K254" s="8" t="str">
        <f t="shared" si="20"/>
        <v>n.a.</v>
      </c>
      <c r="L254" s="8" t="str">
        <f t="shared" si="21"/>
        <v>n.a.</v>
      </c>
    </row>
    <row r="255" spans="1:12" x14ac:dyDescent="0.35">
      <c r="A255" s="48" t="s">
        <v>1524</v>
      </c>
      <c r="B255" s="3" t="s">
        <v>843</v>
      </c>
      <c r="C255" s="51"/>
      <c r="D255" s="51"/>
      <c r="E255" s="51"/>
      <c r="F255" s="8" t="str">
        <f t="shared" si="18"/>
        <v>n.a.</v>
      </c>
      <c r="G255" s="8" t="str">
        <f t="shared" si="19"/>
        <v>n.a.</v>
      </c>
      <c r="H255" s="11"/>
      <c r="I255" s="11"/>
      <c r="J255" s="11"/>
      <c r="K255" s="8" t="str">
        <f t="shared" si="20"/>
        <v>n.a.</v>
      </c>
      <c r="L255" s="8" t="str">
        <f t="shared" si="21"/>
        <v>n.a.</v>
      </c>
    </row>
    <row r="256" spans="1:12" x14ac:dyDescent="0.35">
      <c r="A256" s="48" t="s">
        <v>1525</v>
      </c>
      <c r="B256" s="3" t="s">
        <v>843</v>
      </c>
      <c r="C256" s="51"/>
      <c r="D256" s="51"/>
      <c r="E256" s="51"/>
      <c r="F256" s="8" t="str">
        <f t="shared" si="18"/>
        <v>n.a.</v>
      </c>
      <c r="G256" s="8" t="str">
        <f t="shared" si="19"/>
        <v>n.a.</v>
      </c>
      <c r="H256" s="11"/>
      <c r="I256" s="11"/>
      <c r="J256" s="11"/>
      <c r="K256" s="8" t="str">
        <f t="shared" si="20"/>
        <v>n.a.</v>
      </c>
      <c r="L256" s="8" t="str">
        <f t="shared" si="21"/>
        <v>n.a.</v>
      </c>
    </row>
    <row r="257" spans="1:12" x14ac:dyDescent="0.35">
      <c r="A257" s="48" t="s">
        <v>1526</v>
      </c>
      <c r="B257" s="3" t="s">
        <v>843</v>
      </c>
      <c r="C257" s="51"/>
      <c r="D257" s="51"/>
      <c r="E257" s="51"/>
      <c r="F257" s="8" t="str">
        <f t="shared" si="18"/>
        <v>n.a.</v>
      </c>
      <c r="G257" s="8" t="str">
        <f t="shared" si="19"/>
        <v>n.a.</v>
      </c>
      <c r="H257" s="11"/>
      <c r="I257" s="11"/>
      <c r="J257" s="11"/>
      <c r="K257" s="8" t="str">
        <f t="shared" si="20"/>
        <v>n.a.</v>
      </c>
      <c r="L257" s="8" t="str">
        <f t="shared" si="21"/>
        <v>n.a.</v>
      </c>
    </row>
    <row r="258" spans="1:12" x14ac:dyDescent="0.35">
      <c r="A258" s="48" t="s">
        <v>1527</v>
      </c>
      <c r="B258" s="3" t="s">
        <v>843</v>
      </c>
      <c r="C258" s="51"/>
      <c r="D258" s="51"/>
      <c r="E258" s="51"/>
      <c r="F258" s="8" t="str">
        <f t="shared" si="18"/>
        <v>n.a.</v>
      </c>
      <c r="G258" s="8" t="str">
        <f t="shared" si="19"/>
        <v>n.a.</v>
      </c>
      <c r="H258" s="11"/>
      <c r="I258" s="11"/>
      <c r="J258" s="11"/>
      <c r="K258" s="8" t="str">
        <f t="shared" si="20"/>
        <v>n.a.</v>
      </c>
      <c r="L258" s="8" t="str">
        <f t="shared" si="21"/>
        <v>n.a.</v>
      </c>
    </row>
    <row r="259" spans="1:12" x14ac:dyDescent="0.35">
      <c r="A259" s="48" t="s">
        <v>1528</v>
      </c>
      <c r="B259" s="3" t="s">
        <v>843</v>
      </c>
      <c r="C259" s="51"/>
      <c r="D259" s="51"/>
      <c r="E259" s="51"/>
      <c r="F259" s="8" t="str">
        <f t="shared" si="18"/>
        <v>n.a.</v>
      </c>
      <c r="G259" s="8" t="str">
        <f t="shared" si="19"/>
        <v>n.a.</v>
      </c>
      <c r="H259" s="11"/>
      <c r="I259" s="11"/>
      <c r="J259" s="11"/>
      <c r="K259" s="8" t="str">
        <f t="shared" si="20"/>
        <v>n.a.</v>
      </c>
      <c r="L259" s="8" t="str">
        <f t="shared" si="21"/>
        <v>n.a.</v>
      </c>
    </row>
    <row r="260" spans="1:12" x14ac:dyDescent="0.35">
      <c r="A260" s="48" t="s">
        <v>1529</v>
      </c>
      <c r="B260" s="3" t="s">
        <v>843</v>
      </c>
      <c r="C260" s="51"/>
      <c r="D260" s="51"/>
      <c r="E260" s="51"/>
      <c r="F260" s="8" t="str">
        <f t="shared" si="18"/>
        <v>n.a.</v>
      </c>
      <c r="G260" s="8" t="str">
        <f t="shared" si="19"/>
        <v>n.a.</v>
      </c>
      <c r="H260" s="11"/>
      <c r="I260" s="11"/>
      <c r="J260" s="11"/>
      <c r="K260" s="8" t="str">
        <f t="shared" si="20"/>
        <v>n.a.</v>
      </c>
      <c r="L260" s="8" t="str">
        <f t="shared" si="21"/>
        <v>n.a.</v>
      </c>
    </row>
    <row r="261" spans="1:12" x14ac:dyDescent="0.35">
      <c r="A261" s="48" t="s">
        <v>1530</v>
      </c>
      <c r="B261" s="3" t="s">
        <v>843</v>
      </c>
      <c r="C261" s="51"/>
      <c r="D261" s="51"/>
      <c r="E261" s="51"/>
      <c r="F261" s="8" t="str">
        <f t="shared" si="18"/>
        <v>n.a.</v>
      </c>
      <c r="G261" s="8" t="str">
        <f t="shared" si="19"/>
        <v>n.a.</v>
      </c>
      <c r="H261" s="11"/>
      <c r="I261" s="11"/>
      <c r="J261" s="11"/>
      <c r="K261" s="8" t="str">
        <f t="shared" si="20"/>
        <v>n.a.</v>
      </c>
      <c r="L261" s="8" t="str">
        <f t="shared" si="21"/>
        <v>n.a.</v>
      </c>
    </row>
    <row r="262" spans="1:12" x14ac:dyDescent="0.35">
      <c r="A262" s="48" t="s">
        <v>1531</v>
      </c>
      <c r="B262" s="3" t="s">
        <v>843</v>
      </c>
      <c r="C262" s="51"/>
      <c r="D262" s="51"/>
      <c r="E262" s="51"/>
      <c r="F262" s="8" t="str">
        <f t="shared" si="18"/>
        <v>n.a.</v>
      </c>
      <c r="G262" s="8" t="str">
        <f t="shared" si="19"/>
        <v>n.a.</v>
      </c>
      <c r="H262" s="11"/>
      <c r="I262" s="11"/>
      <c r="J262" s="11"/>
      <c r="K262" s="8" t="str">
        <f t="shared" si="20"/>
        <v>n.a.</v>
      </c>
      <c r="L262" s="8" t="str">
        <f t="shared" si="21"/>
        <v>n.a.</v>
      </c>
    </row>
    <row r="263" spans="1:12" x14ac:dyDescent="0.35">
      <c r="A263" s="48" t="s">
        <v>1532</v>
      </c>
      <c r="B263" s="3" t="s">
        <v>843</v>
      </c>
      <c r="C263" s="51"/>
      <c r="D263" s="51"/>
      <c r="E263" s="51"/>
      <c r="F263" s="8" t="str">
        <f t="shared" si="18"/>
        <v>n.a.</v>
      </c>
      <c r="G263" s="8" t="str">
        <f t="shared" si="19"/>
        <v>n.a.</v>
      </c>
      <c r="H263" s="11"/>
      <c r="I263" s="11"/>
      <c r="J263" s="11"/>
      <c r="K263" s="8" t="str">
        <f t="shared" si="20"/>
        <v>n.a.</v>
      </c>
      <c r="L263" s="8" t="str">
        <f t="shared" si="21"/>
        <v>n.a.</v>
      </c>
    </row>
    <row r="264" spans="1:12" x14ac:dyDescent="0.35">
      <c r="A264" s="48" t="s">
        <v>1533</v>
      </c>
      <c r="B264" s="3" t="s">
        <v>843</v>
      </c>
      <c r="C264" s="51"/>
      <c r="D264" s="51"/>
      <c r="E264" s="51"/>
      <c r="F264" s="8" t="str">
        <f t="shared" ref="F264:F302" si="22">+IFERROR(E264/C264,"n.a.")</f>
        <v>n.a.</v>
      </c>
      <c r="G264" s="8" t="str">
        <f t="shared" ref="G264:G302" si="23">+IFERROR(E264/D264,"n.a.")</f>
        <v>n.a.</v>
      </c>
      <c r="H264" s="11"/>
      <c r="I264" s="11"/>
      <c r="J264" s="11"/>
      <c r="K264" s="8" t="str">
        <f t="shared" ref="K264:K302" si="24">+IFERROR(J264/H264,"n.a.")</f>
        <v>n.a.</v>
      </c>
      <c r="L264" s="8" t="str">
        <f t="shared" ref="L264:L302" si="25">+IFERROR(J264/I264,"n.a.")</f>
        <v>n.a.</v>
      </c>
    </row>
    <row r="265" spans="1:12" x14ac:dyDescent="0.35">
      <c r="A265" s="48" t="s">
        <v>1534</v>
      </c>
      <c r="B265" s="3" t="s">
        <v>843</v>
      </c>
      <c r="C265" s="51"/>
      <c r="D265" s="51"/>
      <c r="E265" s="51"/>
      <c r="F265" s="8" t="str">
        <f t="shared" si="22"/>
        <v>n.a.</v>
      </c>
      <c r="G265" s="8" t="str">
        <f t="shared" si="23"/>
        <v>n.a.</v>
      </c>
      <c r="H265" s="11"/>
      <c r="I265" s="11"/>
      <c r="J265" s="11"/>
      <c r="K265" s="8" t="str">
        <f t="shared" si="24"/>
        <v>n.a.</v>
      </c>
      <c r="L265" s="8" t="str">
        <f t="shared" si="25"/>
        <v>n.a.</v>
      </c>
    </row>
    <row r="266" spans="1:12" x14ac:dyDescent="0.35">
      <c r="A266" s="48" t="s">
        <v>1535</v>
      </c>
      <c r="B266" s="3" t="s">
        <v>843</v>
      </c>
      <c r="C266" s="51"/>
      <c r="D266" s="51"/>
      <c r="E266" s="51"/>
      <c r="F266" s="8" t="str">
        <f t="shared" si="22"/>
        <v>n.a.</v>
      </c>
      <c r="G266" s="8" t="str">
        <f t="shared" si="23"/>
        <v>n.a.</v>
      </c>
      <c r="H266" s="11"/>
      <c r="I266" s="11"/>
      <c r="J266" s="11"/>
      <c r="K266" s="8" t="str">
        <f t="shared" si="24"/>
        <v>n.a.</v>
      </c>
      <c r="L266" s="8" t="str">
        <f t="shared" si="25"/>
        <v>n.a.</v>
      </c>
    </row>
    <row r="267" spans="1:12" x14ac:dyDescent="0.35">
      <c r="A267" s="48" t="s">
        <v>1536</v>
      </c>
      <c r="B267" s="3" t="s">
        <v>843</v>
      </c>
      <c r="C267" s="51"/>
      <c r="D267" s="51"/>
      <c r="E267" s="51"/>
      <c r="F267" s="8" t="str">
        <f t="shared" si="22"/>
        <v>n.a.</v>
      </c>
      <c r="G267" s="8" t="str">
        <f t="shared" si="23"/>
        <v>n.a.</v>
      </c>
      <c r="H267" s="11"/>
      <c r="I267" s="11"/>
      <c r="J267" s="11"/>
      <c r="K267" s="8" t="str">
        <f t="shared" si="24"/>
        <v>n.a.</v>
      </c>
      <c r="L267" s="8" t="str">
        <f t="shared" si="25"/>
        <v>n.a.</v>
      </c>
    </row>
    <row r="268" spans="1:12" x14ac:dyDescent="0.35">
      <c r="A268" s="48" t="s">
        <v>1537</v>
      </c>
      <c r="B268" s="3" t="s">
        <v>843</v>
      </c>
      <c r="C268" s="51"/>
      <c r="D268" s="51"/>
      <c r="E268" s="51"/>
      <c r="F268" s="8" t="str">
        <f t="shared" si="22"/>
        <v>n.a.</v>
      </c>
      <c r="G268" s="8" t="str">
        <f t="shared" si="23"/>
        <v>n.a.</v>
      </c>
      <c r="H268" s="11"/>
      <c r="I268" s="11"/>
      <c r="J268" s="11"/>
      <c r="K268" s="8" t="str">
        <f t="shared" si="24"/>
        <v>n.a.</v>
      </c>
      <c r="L268" s="8" t="str">
        <f t="shared" si="25"/>
        <v>n.a.</v>
      </c>
    </row>
    <row r="269" spans="1:12" x14ac:dyDescent="0.35">
      <c r="A269" s="48" t="s">
        <v>1538</v>
      </c>
      <c r="B269" s="3" t="s">
        <v>843</v>
      </c>
      <c r="C269" s="51"/>
      <c r="D269" s="51"/>
      <c r="E269" s="51"/>
      <c r="F269" s="8" t="str">
        <f t="shared" si="22"/>
        <v>n.a.</v>
      </c>
      <c r="G269" s="8" t="str">
        <f t="shared" si="23"/>
        <v>n.a.</v>
      </c>
      <c r="H269" s="11"/>
      <c r="I269" s="11"/>
      <c r="J269" s="11"/>
      <c r="K269" s="8" t="str">
        <f t="shared" si="24"/>
        <v>n.a.</v>
      </c>
      <c r="L269" s="8" t="str">
        <f t="shared" si="25"/>
        <v>n.a.</v>
      </c>
    </row>
    <row r="270" spans="1:12" x14ac:dyDescent="0.35">
      <c r="A270" s="48" t="s">
        <v>1539</v>
      </c>
      <c r="B270" s="3" t="s">
        <v>843</v>
      </c>
      <c r="C270" s="51"/>
      <c r="D270" s="51"/>
      <c r="E270" s="51"/>
      <c r="F270" s="8" t="str">
        <f t="shared" si="22"/>
        <v>n.a.</v>
      </c>
      <c r="G270" s="8" t="str">
        <f t="shared" si="23"/>
        <v>n.a.</v>
      </c>
      <c r="H270" s="11"/>
      <c r="I270" s="11"/>
      <c r="J270" s="11"/>
      <c r="K270" s="8" t="str">
        <f t="shared" si="24"/>
        <v>n.a.</v>
      </c>
      <c r="L270" s="8" t="str">
        <f t="shared" si="25"/>
        <v>n.a.</v>
      </c>
    </row>
    <row r="271" spans="1:12" x14ac:dyDescent="0.35">
      <c r="A271" s="48" t="s">
        <v>1540</v>
      </c>
      <c r="B271" s="3" t="s">
        <v>843</v>
      </c>
      <c r="C271" s="51"/>
      <c r="D271" s="51"/>
      <c r="E271" s="51"/>
      <c r="F271" s="8" t="str">
        <f t="shared" si="22"/>
        <v>n.a.</v>
      </c>
      <c r="G271" s="8" t="str">
        <f t="shared" si="23"/>
        <v>n.a.</v>
      </c>
      <c r="H271" s="11"/>
      <c r="I271" s="11"/>
      <c r="J271" s="11"/>
      <c r="K271" s="8" t="str">
        <f t="shared" si="24"/>
        <v>n.a.</v>
      </c>
      <c r="L271" s="8" t="str">
        <f t="shared" si="25"/>
        <v>n.a.</v>
      </c>
    </row>
    <row r="272" spans="1:12" x14ac:dyDescent="0.35">
      <c r="A272" s="48" t="s">
        <v>1541</v>
      </c>
      <c r="B272" s="3" t="s">
        <v>843</v>
      </c>
      <c r="C272" s="51"/>
      <c r="D272" s="51"/>
      <c r="E272" s="51"/>
      <c r="F272" s="8" t="str">
        <f t="shared" si="22"/>
        <v>n.a.</v>
      </c>
      <c r="G272" s="8" t="str">
        <f t="shared" si="23"/>
        <v>n.a.</v>
      </c>
      <c r="H272" s="11"/>
      <c r="I272" s="11"/>
      <c r="J272" s="11"/>
      <c r="K272" s="8" t="str">
        <f t="shared" si="24"/>
        <v>n.a.</v>
      </c>
      <c r="L272" s="8" t="str">
        <f t="shared" si="25"/>
        <v>n.a.</v>
      </c>
    </row>
    <row r="273" spans="1:12" x14ac:dyDescent="0.35">
      <c r="A273" s="48" t="s">
        <v>1542</v>
      </c>
      <c r="B273" s="3" t="s">
        <v>843</v>
      </c>
      <c r="C273" s="51"/>
      <c r="D273" s="51"/>
      <c r="E273" s="51"/>
      <c r="F273" s="8" t="str">
        <f t="shared" si="22"/>
        <v>n.a.</v>
      </c>
      <c r="G273" s="8" t="str">
        <f t="shared" si="23"/>
        <v>n.a.</v>
      </c>
      <c r="H273" s="11"/>
      <c r="I273" s="11"/>
      <c r="J273" s="11"/>
      <c r="K273" s="8" t="str">
        <f t="shared" si="24"/>
        <v>n.a.</v>
      </c>
      <c r="L273" s="8" t="str">
        <f t="shared" si="25"/>
        <v>n.a.</v>
      </c>
    </row>
    <row r="274" spans="1:12" x14ac:dyDescent="0.35">
      <c r="A274" s="48" t="s">
        <v>1543</v>
      </c>
      <c r="B274" s="3" t="s">
        <v>843</v>
      </c>
      <c r="C274" s="51"/>
      <c r="D274" s="51"/>
      <c r="E274" s="51"/>
      <c r="F274" s="8" t="str">
        <f t="shared" si="22"/>
        <v>n.a.</v>
      </c>
      <c r="G274" s="8" t="str">
        <f t="shared" si="23"/>
        <v>n.a.</v>
      </c>
      <c r="H274" s="11"/>
      <c r="I274" s="11"/>
      <c r="J274" s="11"/>
      <c r="K274" s="8" t="str">
        <f t="shared" si="24"/>
        <v>n.a.</v>
      </c>
      <c r="L274" s="8" t="str">
        <f t="shared" si="25"/>
        <v>n.a.</v>
      </c>
    </row>
    <row r="275" spans="1:12" x14ac:dyDescent="0.35">
      <c r="A275" s="48" t="s">
        <v>1544</v>
      </c>
      <c r="B275" s="3" t="s">
        <v>843</v>
      </c>
      <c r="C275" s="51"/>
      <c r="D275" s="51"/>
      <c r="E275" s="51"/>
      <c r="F275" s="8" t="str">
        <f t="shared" si="22"/>
        <v>n.a.</v>
      </c>
      <c r="G275" s="8" t="str">
        <f t="shared" si="23"/>
        <v>n.a.</v>
      </c>
      <c r="H275" s="11"/>
      <c r="I275" s="11"/>
      <c r="J275" s="11"/>
      <c r="K275" s="8" t="str">
        <f t="shared" si="24"/>
        <v>n.a.</v>
      </c>
      <c r="L275" s="8" t="str">
        <f t="shared" si="25"/>
        <v>n.a.</v>
      </c>
    </row>
    <row r="276" spans="1:12" x14ac:dyDescent="0.35">
      <c r="A276" s="48" t="s">
        <v>1545</v>
      </c>
      <c r="B276" s="3" t="s">
        <v>843</v>
      </c>
      <c r="C276" s="51"/>
      <c r="D276" s="51"/>
      <c r="E276" s="51"/>
      <c r="F276" s="8" t="str">
        <f t="shared" si="22"/>
        <v>n.a.</v>
      </c>
      <c r="G276" s="8" t="str">
        <f t="shared" si="23"/>
        <v>n.a.</v>
      </c>
      <c r="H276" s="11"/>
      <c r="I276" s="11"/>
      <c r="J276" s="11"/>
      <c r="K276" s="8" t="str">
        <f t="shared" si="24"/>
        <v>n.a.</v>
      </c>
      <c r="L276" s="8" t="str">
        <f t="shared" si="25"/>
        <v>n.a.</v>
      </c>
    </row>
    <row r="277" spans="1:12" x14ac:dyDescent="0.35">
      <c r="A277" s="48" t="s">
        <v>1546</v>
      </c>
      <c r="B277" s="3" t="s">
        <v>843</v>
      </c>
      <c r="C277" s="51"/>
      <c r="D277" s="51"/>
      <c r="E277" s="51"/>
      <c r="F277" s="8" t="str">
        <f t="shared" si="22"/>
        <v>n.a.</v>
      </c>
      <c r="G277" s="8" t="str">
        <f t="shared" si="23"/>
        <v>n.a.</v>
      </c>
      <c r="H277" s="11"/>
      <c r="I277" s="11"/>
      <c r="J277" s="11"/>
      <c r="K277" s="8" t="str">
        <f t="shared" si="24"/>
        <v>n.a.</v>
      </c>
      <c r="L277" s="8" t="str">
        <f t="shared" si="25"/>
        <v>n.a.</v>
      </c>
    </row>
    <row r="278" spans="1:12" x14ac:dyDescent="0.35">
      <c r="A278" s="48" t="s">
        <v>1547</v>
      </c>
      <c r="B278" s="3" t="s">
        <v>843</v>
      </c>
      <c r="C278" s="51"/>
      <c r="D278" s="51"/>
      <c r="E278" s="51"/>
      <c r="F278" s="8" t="str">
        <f t="shared" si="22"/>
        <v>n.a.</v>
      </c>
      <c r="G278" s="8" t="str">
        <f t="shared" si="23"/>
        <v>n.a.</v>
      </c>
      <c r="H278" s="11"/>
      <c r="I278" s="11"/>
      <c r="J278" s="11"/>
      <c r="K278" s="8" t="str">
        <f t="shared" si="24"/>
        <v>n.a.</v>
      </c>
      <c r="L278" s="8" t="str">
        <f t="shared" si="25"/>
        <v>n.a.</v>
      </c>
    </row>
    <row r="279" spans="1:12" x14ac:dyDescent="0.35">
      <c r="A279" s="48" t="s">
        <v>1548</v>
      </c>
      <c r="B279" s="3" t="s">
        <v>843</v>
      </c>
      <c r="C279" s="51"/>
      <c r="D279" s="51"/>
      <c r="E279" s="51"/>
      <c r="F279" s="8" t="str">
        <f t="shared" si="22"/>
        <v>n.a.</v>
      </c>
      <c r="G279" s="8" t="str">
        <f t="shared" si="23"/>
        <v>n.a.</v>
      </c>
      <c r="H279" s="11"/>
      <c r="I279" s="11"/>
      <c r="J279" s="11"/>
      <c r="K279" s="8" t="str">
        <f t="shared" si="24"/>
        <v>n.a.</v>
      </c>
      <c r="L279" s="8" t="str">
        <f t="shared" si="25"/>
        <v>n.a.</v>
      </c>
    </row>
    <row r="280" spans="1:12" x14ac:dyDescent="0.35">
      <c r="A280" s="48" t="s">
        <v>1549</v>
      </c>
      <c r="B280" s="3" t="s">
        <v>843</v>
      </c>
      <c r="C280" s="51"/>
      <c r="D280" s="51"/>
      <c r="E280" s="51"/>
      <c r="F280" s="8" t="str">
        <f t="shared" si="22"/>
        <v>n.a.</v>
      </c>
      <c r="G280" s="8" t="str">
        <f t="shared" si="23"/>
        <v>n.a.</v>
      </c>
      <c r="H280" s="11"/>
      <c r="I280" s="11"/>
      <c r="J280" s="11"/>
      <c r="K280" s="8" t="str">
        <f t="shared" si="24"/>
        <v>n.a.</v>
      </c>
      <c r="L280" s="8" t="str">
        <f t="shared" si="25"/>
        <v>n.a.</v>
      </c>
    </row>
    <row r="281" spans="1:12" x14ac:dyDescent="0.35">
      <c r="A281" s="48" t="s">
        <v>1550</v>
      </c>
      <c r="B281" s="3" t="s">
        <v>843</v>
      </c>
      <c r="C281" s="51"/>
      <c r="D281" s="51"/>
      <c r="E281" s="51"/>
      <c r="F281" s="8" t="str">
        <f t="shared" si="22"/>
        <v>n.a.</v>
      </c>
      <c r="G281" s="8" t="str">
        <f t="shared" si="23"/>
        <v>n.a.</v>
      </c>
      <c r="H281" s="11"/>
      <c r="I281" s="11"/>
      <c r="J281" s="11"/>
      <c r="K281" s="8" t="str">
        <f t="shared" si="24"/>
        <v>n.a.</v>
      </c>
      <c r="L281" s="8" t="str">
        <f t="shared" si="25"/>
        <v>n.a.</v>
      </c>
    </row>
    <row r="282" spans="1:12" x14ac:dyDescent="0.35">
      <c r="A282" s="48" t="s">
        <v>1551</v>
      </c>
      <c r="B282" s="3" t="s">
        <v>843</v>
      </c>
      <c r="C282" s="51"/>
      <c r="D282" s="51"/>
      <c r="E282" s="51"/>
      <c r="F282" s="8" t="str">
        <f t="shared" si="22"/>
        <v>n.a.</v>
      </c>
      <c r="G282" s="8" t="str">
        <f t="shared" si="23"/>
        <v>n.a.</v>
      </c>
      <c r="H282" s="11"/>
      <c r="I282" s="11"/>
      <c r="J282" s="11"/>
      <c r="K282" s="8" t="str">
        <f t="shared" si="24"/>
        <v>n.a.</v>
      </c>
      <c r="L282" s="8" t="str">
        <f t="shared" si="25"/>
        <v>n.a.</v>
      </c>
    </row>
    <row r="283" spans="1:12" x14ac:dyDescent="0.35">
      <c r="A283" s="48" t="s">
        <v>1552</v>
      </c>
      <c r="B283" s="3" t="s">
        <v>843</v>
      </c>
      <c r="C283" s="51"/>
      <c r="D283" s="51"/>
      <c r="E283" s="51"/>
      <c r="F283" s="8" t="str">
        <f t="shared" si="22"/>
        <v>n.a.</v>
      </c>
      <c r="G283" s="8" t="str">
        <f t="shared" si="23"/>
        <v>n.a.</v>
      </c>
      <c r="H283" s="11"/>
      <c r="I283" s="11"/>
      <c r="J283" s="11"/>
      <c r="K283" s="8" t="str">
        <f t="shared" si="24"/>
        <v>n.a.</v>
      </c>
      <c r="L283" s="8" t="str">
        <f t="shared" si="25"/>
        <v>n.a.</v>
      </c>
    </row>
    <row r="284" spans="1:12" x14ac:dyDescent="0.35">
      <c r="A284" s="48" t="s">
        <v>1553</v>
      </c>
      <c r="B284" s="3" t="s">
        <v>843</v>
      </c>
      <c r="C284" s="51"/>
      <c r="D284" s="51"/>
      <c r="E284" s="51"/>
      <c r="F284" s="8" t="str">
        <f t="shared" si="22"/>
        <v>n.a.</v>
      </c>
      <c r="G284" s="8" t="str">
        <f t="shared" si="23"/>
        <v>n.a.</v>
      </c>
      <c r="H284" s="11"/>
      <c r="I284" s="11"/>
      <c r="J284" s="11"/>
      <c r="K284" s="8" t="str">
        <f t="shared" si="24"/>
        <v>n.a.</v>
      </c>
      <c r="L284" s="8" t="str">
        <f t="shared" si="25"/>
        <v>n.a.</v>
      </c>
    </row>
    <row r="285" spans="1:12" x14ac:dyDescent="0.35">
      <c r="A285" s="48" t="s">
        <v>1554</v>
      </c>
      <c r="B285" s="3" t="s">
        <v>843</v>
      </c>
      <c r="C285" s="51"/>
      <c r="D285" s="51"/>
      <c r="E285" s="51"/>
      <c r="F285" s="8" t="str">
        <f t="shared" si="22"/>
        <v>n.a.</v>
      </c>
      <c r="G285" s="8" t="str">
        <f t="shared" si="23"/>
        <v>n.a.</v>
      </c>
      <c r="H285" s="11"/>
      <c r="I285" s="11"/>
      <c r="J285" s="11"/>
      <c r="K285" s="8" t="str">
        <f t="shared" si="24"/>
        <v>n.a.</v>
      </c>
      <c r="L285" s="8" t="str">
        <f t="shared" si="25"/>
        <v>n.a.</v>
      </c>
    </row>
    <row r="286" spans="1:12" x14ac:dyDescent="0.35">
      <c r="A286" s="48" t="s">
        <v>1555</v>
      </c>
      <c r="B286" s="3" t="s">
        <v>843</v>
      </c>
      <c r="C286" s="51"/>
      <c r="D286" s="51"/>
      <c r="E286" s="51"/>
      <c r="F286" s="8" t="str">
        <f t="shared" si="22"/>
        <v>n.a.</v>
      </c>
      <c r="G286" s="8" t="str">
        <f t="shared" si="23"/>
        <v>n.a.</v>
      </c>
      <c r="H286" s="11"/>
      <c r="I286" s="11"/>
      <c r="J286" s="11"/>
      <c r="K286" s="8" t="str">
        <f t="shared" si="24"/>
        <v>n.a.</v>
      </c>
      <c r="L286" s="8" t="str">
        <f t="shared" si="25"/>
        <v>n.a.</v>
      </c>
    </row>
    <row r="287" spans="1:12" x14ac:dyDescent="0.35">
      <c r="A287" s="48" t="s">
        <v>1556</v>
      </c>
      <c r="B287" s="3" t="s">
        <v>843</v>
      </c>
      <c r="C287" s="51"/>
      <c r="D287" s="51"/>
      <c r="E287" s="51"/>
      <c r="F287" s="8" t="str">
        <f t="shared" si="22"/>
        <v>n.a.</v>
      </c>
      <c r="G287" s="8" t="str">
        <f t="shared" si="23"/>
        <v>n.a.</v>
      </c>
      <c r="H287" s="11"/>
      <c r="I287" s="11"/>
      <c r="J287" s="11"/>
      <c r="K287" s="8" t="str">
        <f t="shared" si="24"/>
        <v>n.a.</v>
      </c>
      <c r="L287" s="8" t="str">
        <f t="shared" si="25"/>
        <v>n.a.</v>
      </c>
    </row>
    <row r="288" spans="1:12" x14ac:dyDescent="0.35">
      <c r="A288" s="48" t="s">
        <v>1557</v>
      </c>
      <c r="B288" s="3" t="s">
        <v>843</v>
      </c>
      <c r="C288" s="51"/>
      <c r="D288" s="51"/>
      <c r="E288" s="51"/>
      <c r="F288" s="8" t="str">
        <f t="shared" si="22"/>
        <v>n.a.</v>
      </c>
      <c r="G288" s="8" t="str">
        <f t="shared" si="23"/>
        <v>n.a.</v>
      </c>
      <c r="H288" s="11"/>
      <c r="I288" s="11"/>
      <c r="J288" s="11"/>
      <c r="K288" s="8" t="str">
        <f t="shared" si="24"/>
        <v>n.a.</v>
      </c>
      <c r="L288" s="8" t="str">
        <f t="shared" si="25"/>
        <v>n.a.</v>
      </c>
    </row>
    <row r="289" spans="1:12" x14ac:dyDescent="0.35">
      <c r="A289" s="48" t="s">
        <v>1558</v>
      </c>
      <c r="B289" s="3" t="s">
        <v>843</v>
      </c>
      <c r="C289" s="51"/>
      <c r="D289" s="51"/>
      <c r="E289" s="51"/>
      <c r="F289" s="8" t="str">
        <f t="shared" si="22"/>
        <v>n.a.</v>
      </c>
      <c r="G289" s="8" t="str">
        <f t="shared" si="23"/>
        <v>n.a.</v>
      </c>
      <c r="H289" s="11"/>
      <c r="I289" s="11"/>
      <c r="J289" s="11"/>
      <c r="K289" s="8" t="str">
        <f t="shared" si="24"/>
        <v>n.a.</v>
      </c>
      <c r="L289" s="8" t="str">
        <f t="shared" si="25"/>
        <v>n.a.</v>
      </c>
    </row>
    <row r="290" spans="1:12" x14ac:dyDescent="0.35">
      <c r="A290" s="48" t="s">
        <v>1559</v>
      </c>
      <c r="B290" s="3" t="s">
        <v>843</v>
      </c>
      <c r="C290" s="51"/>
      <c r="D290" s="51"/>
      <c r="E290" s="51"/>
      <c r="F290" s="8" t="str">
        <f t="shared" si="22"/>
        <v>n.a.</v>
      </c>
      <c r="G290" s="8" t="str">
        <f t="shared" si="23"/>
        <v>n.a.</v>
      </c>
      <c r="H290" s="11"/>
      <c r="I290" s="11"/>
      <c r="J290" s="11"/>
      <c r="K290" s="8" t="str">
        <f t="shared" si="24"/>
        <v>n.a.</v>
      </c>
      <c r="L290" s="8" t="str">
        <f t="shared" si="25"/>
        <v>n.a.</v>
      </c>
    </row>
    <row r="291" spans="1:12" x14ac:dyDescent="0.35">
      <c r="A291" s="48" t="s">
        <v>1560</v>
      </c>
      <c r="B291" s="3" t="s">
        <v>843</v>
      </c>
      <c r="C291" s="51"/>
      <c r="D291" s="51"/>
      <c r="E291" s="51"/>
      <c r="F291" s="8" t="str">
        <f t="shared" si="22"/>
        <v>n.a.</v>
      </c>
      <c r="G291" s="8" t="str">
        <f t="shared" si="23"/>
        <v>n.a.</v>
      </c>
      <c r="H291" s="11"/>
      <c r="I291" s="11"/>
      <c r="J291" s="11"/>
      <c r="K291" s="8" t="str">
        <f t="shared" si="24"/>
        <v>n.a.</v>
      </c>
      <c r="L291" s="8" t="str">
        <f t="shared" si="25"/>
        <v>n.a.</v>
      </c>
    </row>
    <row r="292" spans="1:12" x14ac:dyDescent="0.35">
      <c r="A292" s="48" t="s">
        <v>1561</v>
      </c>
      <c r="B292" s="3" t="s">
        <v>843</v>
      </c>
      <c r="C292" s="51"/>
      <c r="D292" s="51"/>
      <c r="E292" s="51"/>
      <c r="F292" s="8" t="str">
        <f t="shared" si="22"/>
        <v>n.a.</v>
      </c>
      <c r="G292" s="8" t="str">
        <f t="shared" si="23"/>
        <v>n.a.</v>
      </c>
      <c r="H292" s="11"/>
      <c r="I292" s="11"/>
      <c r="J292" s="11"/>
      <c r="K292" s="8" t="str">
        <f t="shared" si="24"/>
        <v>n.a.</v>
      </c>
      <c r="L292" s="8" t="str">
        <f t="shared" si="25"/>
        <v>n.a.</v>
      </c>
    </row>
    <row r="293" spans="1:12" x14ac:dyDescent="0.35">
      <c r="A293" s="48" t="s">
        <v>1562</v>
      </c>
      <c r="B293" s="3" t="s">
        <v>843</v>
      </c>
      <c r="C293" s="51"/>
      <c r="D293" s="51"/>
      <c r="E293" s="51"/>
      <c r="F293" s="8" t="str">
        <f t="shared" si="22"/>
        <v>n.a.</v>
      </c>
      <c r="G293" s="8" t="str">
        <f t="shared" si="23"/>
        <v>n.a.</v>
      </c>
      <c r="H293" s="11"/>
      <c r="I293" s="11"/>
      <c r="J293" s="11"/>
      <c r="K293" s="8" t="str">
        <f t="shared" si="24"/>
        <v>n.a.</v>
      </c>
      <c r="L293" s="8" t="str">
        <f t="shared" si="25"/>
        <v>n.a.</v>
      </c>
    </row>
    <row r="294" spans="1:12" x14ac:dyDescent="0.35">
      <c r="A294" s="48" t="s">
        <v>1563</v>
      </c>
      <c r="B294" s="3" t="s">
        <v>843</v>
      </c>
      <c r="C294" s="51"/>
      <c r="D294" s="51"/>
      <c r="E294" s="51"/>
      <c r="F294" s="8" t="str">
        <f t="shared" si="22"/>
        <v>n.a.</v>
      </c>
      <c r="G294" s="8" t="str">
        <f t="shared" si="23"/>
        <v>n.a.</v>
      </c>
      <c r="H294" s="11"/>
      <c r="I294" s="11"/>
      <c r="J294" s="11"/>
      <c r="K294" s="8" t="str">
        <f t="shared" si="24"/>
        <v>n.a.</v>
      </c>
      <c r="L294" s="8" t="str">
        <f t="shared" si="25"/>
        <v>n.a.</v>
      </c>
    </row>
    <row r="295" spans="1:12" x14ac:dyDescent="0.35">
      <c r="A295" s="48" t="s">
        <v>1564</v>
      </c>
      <c r="B295" s="3" t="s">
        <v>843</v>
      </c>
      <c r="C295" s="51"/>
      <c r="D295" s="51"/>
      <c r="E295" s="51"/>
      <c r="F295" s="8" t="str">
        <f t="shared" si="22"/>
        <v>n.a.</v>
      </c>
      <c r="G295" s="8" t="str">
        <f t="shared" si="23"/>
        <v>n.a.</v>
      </c>
      <c r="H295" s="11"/>
      <c r="I295" s="11"/>
      <c r="J295" s="11"/>
      <c r="K295" s="8" t="str">
        <f t="shared" si="24"/>
        <v>n.a.</v>
      </c>
      <c r="L295" s="8" t="str">
        <f t="shared" si="25"/>
        <v>n.a.</v>
      </c>
    </row>
    <row r="296" spans="1:12" x14ac:dyDescent="0.35">
      <c r="A296" s="48" t="s">
        <v>1565</v>
      </c>
      <c r="B296" s="3" t="s">
        <v>843</v>
      </c>
      <c r="C296" s="51"/>
      <c r="D296" s="51"/>
      <c r="E296" s="51"/>
      <c r="F296" s="8" t="str">
        <f t="shared" si="22"/>
        <v>n.a.</v>
      </c>
      <c r="G296" s="8" t="str">
        <f t="shared" si="23"/>
        <v>n.a.</v>
      </c>
      <c r="H296" s="11"/>
      <c r="I296" s="11"/>
      <c r="J296" s="11"/>
      <c r="K296" s="8" t="str">
        <f t="shared" si="24"/>
        <v>n.a.</v>
      </c>
      <c r="L296" s="8" t="str">
        <f t="shared" si="25"/>
        <v>n.a.</v>
      </c>
    </row>
    <row r="297" spans="1:12" x14ac:dyDescent="0.35">
      <c r="A297" s="48" t="s">
        <v>1566</v>
      </c>
      <c r="B297" s="3" t="s">
        <v>843</v>
      </c>
      <c r="C297" s="51"/>
      <c r="D297" s="51"/>
      <c r="E297" s="51"/>
      <c r="F297" s="8" t="str">
        <f t="shared" si="22"/>
        <v>n.a.</v>
      </c>
      <c r="G297" s="8" t="str">
        <f t="shared" si="23"/>
        <v>n.a.</v>
      </c>
      <c r="H297" s="11"/>
      <c r="I297" s="11"/>
      <c r="J297" s="11"/>
      <c r="K297" s="8" t="str">
        <f t="shared" si="24"/>
        <v>n.a.</v>
      </c>
      <c r="L297" s="8" t="str">
        <f t="shared" si="25"/>
        <v>n.a.</v>
      </c>
    </row>
    <row r="298" spans="1:12" x14ac:dyDescent="0.35">
      <c r="A298" s="48" t="s">
        <v>1567</v>
      </c>
      <c r="B298" s="3" t="s">
        <v>843</v>
      </c>
      <c r="C298" s="51"/>
      <c r="D298" s="51"/>
      <c r="E298" s="51"/>
      <c r="F298" s="8" t="str">
        <f t="shared" si="22"/>
        <v>n.a.</v>
      </c>
      <c r="G298" s="8" t="str">
        <f t="shared" si="23"/>
        <v>n.a.</v>
      </c>
      <c r="H298" s="11"/>
      <c r="I298" s="11"/>
      <c r="J298" s="11"/>
      <c r="K298" s="8" t="str">
        <f t="shared" si="24"/>
        <v>n.a.</v>
      </c>
      <c r="L298" s="8" t="str">
        <f t="shared" si="25"/>
        <v>n.a.</v>
      </c>
    </row>
    <row r="299" spans="1:12" x14ac:dyDescent="0.35">
      <c r="A299" s="48" t="s">
        <v>1568</v>
      </c>
      <c r="B299" s="3" t="s">
        <v>843</v>
      </c>
      <c r="C299" s="51"/>
      <c r="D299" s="51"/>
      <c r="E299" s="51"/>
      <c r="F299" s="8" t="str">
        <f t="shared" si="22"/>
        <v>n.a.</v>
      </c>
      <c r="G299" s="8" t="str">
        <f t="shared" si="23"/>
        <v>n.a.</v>
      </c>
      <c r="H299" s="11"/>
      <c r="I299" s="11"/>
      <c r="J299" s="11"/>
      <c r="K299" s="8" t="str">
        <f t="shared" si="24"/>
        <v>n.a.</v>
      </c>
      <c r="L299" s="8" t="str">
        <f t="shared" si="25"/>
        <v>n.a.</v>
      </c>
    </row>
    <row r="300" spans="1:12" x14ac:dyDescent="0.35">
      <c r="A300" s="48" t="s">
        <v>1569</v>
      </c>
      <c r="B300" s="3" t="s">
        <v>843</v>
      </c>
      <c r="C300" s="51"/>
      <c r="D300" s="51"/>
      <c r="E300" s="51"/>
      <c r="F300" s="8" t="str">
        <f t="shared" si="22"/>
        <v>n.a.</v>
      </c>
      <c r="G300" s="8" t="str">
        <f t="shared" si="23"/>
        <v>n.a.</v>
      </c>
      <c r="H300" s="11"/>
      <c r="I300" s="11"/>
      <c r="J300" s="11"/>
      <c r="K300" s="8" t="str">
        <f t="shared" si="24"/>
        <v>n.a.</v>
      </c>
      <c r="L300" s="8" t="str">
        <f t="shared" si="25"/>
        <v>n.a.</v>
      </c>
    </row>
    <row r="301" spans="1:12" x14ac:dyDescent="0.35">
      <c r="A301" s="48" t="s">
        <v>1570</v>
      </c>
      <c r="B301" s="3" t="s">
        <v>843</v>
      </c>
      <c r="C301" s="51"/>
      <c r="D301" s="51"/>
      <c r="E301" s="51"/>
      <c r="F301" s="8" t="str">
        <f t="shared" si="22"/>
        <v>n.a.</v>
      </c>
      <c r="G301" s="8" t="str">
        <f t="shared" si="23"/>
        <v>n.a.</v>
      </c>
      <c r="H301" s="11"/>
      <c r="I301" s="11"/>
      <c r="J301" s="11"/>
      <c r="K301" s="8" t="str">
        <f t="shared" si="24"/>
        <v>n.a.</v>
      </c>
      <c r="L301" s="8" t="str">
        <f t="shared" si="25"/>
        <v>n.a.</v>
      </c>
    </row>
    <row r="302" spans="1:12" x14ac:dyDescent="0.35">
      <c r="A302" s="48" t="s">
        <v>1571</v>
      </c>
      <c r="B302" s="3" t="s">
        <v>843</v>
      </c>
      <c r="C302" s="51"/>
      <c r="D302" s="51"/>
      <c r="E302" s="51"/>
      <c r="F302" s="8" t="str">
        <f t="shared" si="22"/>
        <v>n.a.</v>
      </c>
      <c r="G302" s="8" t="str">
        <f t="shared" si="23"/>
        <v>n.a.</v>
      </c>
      <c r="H302" s="11"/>
      <c r="I302" s="11"/>
      <c r="J302" s="11"/>
      <c r="K302" s="8" t="str">
        <f t="shared" si="24"/>
        <v>n.a.</v>
      </c>
      <c r="L302" s="8" t="str">
        <f t="shared" si="25"/>
        <v>n.a.</v>
      </c>
    </row>
    <row r="303" spans="1:12" x14ac:dyDescent="0.35">
      <c r="A303" s="48" t="s">
        <v>1572</v>
      </c>
      <c r="B303" s="3" t="s">
        <v>843</v>
      </c>
      <c r="C303" s="51"/>
      <c r="D303" s="51"/>
      <c r="E303" s="51"/>
      <c r="F303" s="8" t="str">
        <f t="shared" ref="F303:F366" si="26">+IFERROR(E303/C303,"n.a.")</f>
        <v>n.a.</v>
      </c>
      <c r="G303" s="8" t="str">
        <f t="shared" ref="G303:G366" si="27">+IFERROR(E303/D303,"n.a.")</f>
        <v>n.a.</v>
      </c>
      <c r="H303" s="52"/>
      <c r="I303" s="52"/>
      <c r="J303" s="52"/>
      <c r="K303" s="53"/>
      <c r="L303" s="53"/>
    </row>
    <row r="304" spans="1:12" x14ac:dyDescent="0.35">
      <c r="A304" s="48" t="s">
        <v>1573</v>
      </c>
      <c r="B304" s="3" t="s">
        <v>843</v>
      </c>
      <c r="C304" s="51"/>
      <c r="D304" s="51"/>
      <c r="E304" s="51"/>
      <c r="F304" s="8" t="str">
        <f t="shared" si="26"/>
        <v>n.a.</v>
      </c>
      <c r="G304" s="8" t="str">
        <f t="shared" si="27"/>
        <v>n.a.</v>
      </c>
      <c r="H304" s="52"/>
      <c r="I304" s="52"/>
      <c r="J304" s="52"/>
      <c r="K304" s="53"/>
      <c r="L304" s="53"/>
    </row>
    <row r="305" spans="1:12" x14ac:dyDescent="0.35">
      <c r="A305" s="48" t="s">
        <v>1574</v>
      </c>
      <c r="B305" s="3" t="s">
        <v>843</v>
      </c>
      <c r="C305" s="51"/>
      <c r="D305" s="51"/>
      <c r="E305" s="51"/>
      <c r="F305" s="8" t="str">
        <f t="shared" si="26"/>
        <v>n.a.</v>
      </c>
      <c r="G305" s="8" t="str">
        <f t="shared" si="27"/>
        <v>n.a.</v>
      </c>
      <c r="H305" s="52"/>
      <c r="I305" s="52"/>
      <c r="J305" s="52"/>
      <c r="K305" s="53"/>
      <c r="L305" s="53"/>
    </row>
    <row r="306" spans="1:12" x14ac:dyDescent="0.35">
      <c r="A306" s="48" t="s">
        <v>1575</v>
      </c>
      <c r="B306" s="3" t="s">
        <v>843</v>
      </c>
      <c r="C306" s="51"/>
      <c r="D306" s="51"/>
      <c r="E306" s="51"/>
      <c r="F306" s="8" t="str">
        <f t="shared" si="26"/>
        <v>n.a.</v>
      </c>
      <c r="G306" s="8" t="str">
        <f t="shared" si="27"/>
        <v>n.a.</v>
      </c>
      <c r="H306" s="52"/>
      <c r="I306" s="52"/>
      <c r="J306" s="52"/>
      <c r="K306" s="53"/>
      <c r="L306" s="53"/>
    </row>
    <row r="307" spans="1:12" x14ac:dyDescent="0.35">
      <c r="A307" s="48" t="s">
        <v>1576</v>
      </c>
      <c r="B307" s="3" t="s">
        <v>843</v>
      </c>
      <c r="C307" s="51"/>
      <c r="D307" s="51"/>
      <c r="E307" s="51"/>
      <c r="F307" s="8" t="str">
        <f t="shared" si="26"/>
        <v>n.a.</v>
      </c>
      <c r="G307" s="8" t="str">
        <f t="shared" si="27"/>
        <v>n.a.</v>
      </c>
      <c r="H307" s="52"/>
      <c r="I307" s="52"/>
      <c r="J307" s="52"/>
      <c r="K307" s="53"/>
      <c r="L307" s="53"/>
    </row>
    <row r="308" spans="1:12" x14ac:dyDescent="0.35">
      <c r="A308" s="48" t="s">
        <v>1577</v>
      </c>
      <c r="B308" s="3" t="s">
        <v>843</v>
      </c>
      <c r="C308" s="51"/>
      <c r="D308" s="51"/>
      <c r="E308" s="51"/>
      <c r="F308" s="8" t="str">
        <f t="shared" si="26"/>
        <v>n.a.</v>
      </c>
      <c r="G308" s="8" t="str">
        <f t="shared" si="27"/>
        <v>n.a.</v>
      </c>
      <c r="H308" s="52"/>
      <c r="I308" s="52"/>
      <c r="J308" s="52"/>
      <c r="K308" s="53"/>
      <c r="L308" s="53"/>
    </row>
    <row r="309" spans="1:12" x14ac:dyDescent="0.35">
      <c r="A309" s="48" t="s">
        <v>1578</v>
      </c>
      <c r="B309" s="3" t="s">
        <v>843</v>
      </c>
      <c r="C309" s="51"/>
      <c r="D309" s="51"/>
      <c r="E309" s="51"/>
      <c r="F309" s="8" t="str">
        <f t="shared" si="26"/>
        <v>n.a.</v>
      </c>
      <c r="G309" s="8" t="str">
        <f t="shared" si="27"/>
        <v>n.a.</v>
      </c>
      <c r="H309" s="52"/>
      <c r="I309" s="52"/>
      <c r="J309" s="52"/>
      <c r="K309" s="53"/>
      <c r="L309" s="53"/>
    </row>
    <row r="310" spans="1:12" x14ac:dyDescent="0.35">
      <c r="A310" s="48" t="s">
        <v>1579</v>
      </c>
      <c r="B310" s="3" t="s">
        <v>843</v>
      </c>
      <c r="C310" s="51"/>
      <c r="D310" s="51"/>
      <c r="E310" s="51"/>
      <c r="F310" s="8" t="str">
        <f t="shared" si="26"/>
        <v>n.a.</v>
      </c>
      <c r="G310" s="8" t="str">
        <f t="shared" si="27"/>
        <v>n.a.</v>
      </c>
      <c r="H310" s="52"/>
      <c r="I310" s="52"/>
      <c r="J310" s="52"/>
      <c r="K310" s="53"/>
      <c r="L310" s="53"/>
    </row>
    <row r="311" spans="1:12" x14ac:dyDescent="0.35">
      <c r="A311" s="48" t="s">
        <v>1580</v>
      </c>
      <c r="B311" s="3" t="s">
        <v>843</v>
      </c>
      <c r="C311" s="51"/>
      <c r="D311" s="51"/>
      <c r="E311" s="51"/>
      <c r="F311" s="8" t="str">
        <f t="shared" si="26"/>
        <v>n.a.</v>
      </c>
      <c r="G311" s="8" t="str">
        <f t="shared" si="27"/>
        <v>n.a.</v>
      </c>
      <c r="H311" s="52"/>
      <c r="I311" s="52"/>
      <c r="J311" s="52"/>
      <c r="K311" s="53"/>
      <c r="L311" s="53"/>
    </row>
    <row r="312" spans="1:12" x14ac:dyDescent="0.35">
      <c r="A312" s="48" t="s">
        <v>1581</v>
      </c>
      <c r="B312" s="3" t="s">
        <v>843</v>
      </c>
      <c r="C312" s="51"/>
      <c r="D312" s="51"/>
      <c r="E312" s="51"/>
      <c r="F312" s="8" t="str">
        <f t="shared" si="26"/>
        <v>n.a.</v>
      </c>
      <c r="G312" s="8" t="str">
        <f t="shared" si="27"/>
        <v>n.a.</v>
      </c>
      <c r="H312" s="52"/>
      <c r="I312" s="52"/>
      <c r="J312" s="52"/>
      <c r="K312" s="53"/>
      <c r="L312" s="53"/>
    </row>
    <row r="313" spans="1:12" x14ac:dyDescent="0.35">
      <c r="A313" s="48" t="s">
        <v>1582</v>
      </c>
      <c r="B313" s="3" t="s">
        <v>843</v>
      </c>
      <c r="C313" s="51"/>
      <c r="D313" s="51"/>
      <c r="E313" s="51"/>
      <c r="F313" s="8" t="str">
        <f t="shared" si="26"/>
        <v>n.a.</v>
      </c>
      <c r="G313" s="8" t="str">
        <f t="shared" si="27"/>
        <v>n.a.</v>
      </c>
      <c r="H313" s="52"/>
      <c r="I313" s="52"/>
      <c r="J313" s="52"/>
      <c r="K313" s="53"/>
      <c r="L313" s="53"/>
    </row>
    <row r="314" spans="1:12" x14ac:dyDescent="0.35">
      <c r="A314" s="48" t="s">
        <v>1583</v>
      </c>
      <c r="B314" s="3" t="s">
        <v>843</v>
      </c>
      <c r="C314" s="51"/>
      <c r="D314" s="51"/>
      <c r="E314" s="51"/>
      <c r="F314" s="8" t="str">
        <f t="shared" si="26"/>
        <v>n.a.</v>
      </c>
      <c r="G314" s="8" t="str">
        <f t="shared" si="27"/>
        <v>n.a.</v>
      </c>
      <c r="H314" s="52"/>
      <c r="I314" s="52"/>
      <c r="J314" s="52"/>
      <c r="K314" s="53"/>
      <c r="L314" s="53"/>
    </row>
    <row r="315" spans="1:12" x14ac:dyDescent="0.35">
      <c r="A315" s="48" t="s">
        <v>1584</v>
      </c>
      <c r="B315" s="3" t="s">
        <v>843</v>
      </c>
      <c r="C315" s="51"/>
      <c r="D315" s="51"/>
      <c r="E315" s="51"/>
      <c r="F315" s="8" t="str">
        <f t="shared" si="26"/>
        <v>n.a.</v>
      </c>
      <c r="G315" s="8" t="str">
        <f t="shared" si="27"/>
        <v>n.a.</v>
      </c>
      <c r="H315" s="52"/>
      <c r="I315" s="52"/>
      <c r="J315" s="52"/>
      <c r="K315" s="53"/>
      <c r="L315" s="53"/>
    </row>
    <row r="316" spans="1:12" x14ac:dyDescent="0.35">
      <c r="A316" s="48" t="s">
        <v>1585</v>
      </c>
      <c r="B316" s="3" t="s">
        <v>843</v>
      </c>
      <c r="C316" s="51"/>
      <c r="D316" s="51"/>
      <c r="E316" s="51"/>
      <c r="F316" s="8" t="str">
        <f t="shared" si="26"/>
        <v>n.a.</v>
      </c>
      <c r="G316" s="8" t="str">
        <f t="shared" si="27"/>
        <v>n.a.</v>
      </c>
      <c r="H316" s="52"/>
      <c r="I316" s="52"/>
      <c r="J316" s="52"/>
      <c r="K316" s="53"/>
      <c r="L316" s="53"/>
    </row>
    <row r="317" spans="1:12" x14ac:dyDescent="0.35">
      <c r="A317" s="48" t="s">
        <v>1586</v>
      </c>
      <c r="B317" s="3" t="s">
        <v>843</v>
      </c>
      <c r="C317" s="51"/>
      <c r="D317" s="51"/>
      <c r="E317" s="51"/>
      <c r="F317" s="8" t="str">
        <f t="shared" si="26"/>
        <v>n.a.</v>
      </c>
      <c r="G317" s="8" t="str">
        <f t="shared" si="27"/>
        <v>n.a.</v>
      </c>
      <c r="H317" s="52"/>
      <c r="I317" s="52"/>
      <c r="J317" s="52"/>
      <c r="K317" s="53"/>
      <c r="L317" s="53"/>
    </row>
    <row r="318" spans="1:12" x14ac:dyDescent="0.35">
      <c r="A318" s="48" t="s">
        <v>1587</v>
      </c>
      <c r="B318" s="3" t="s">
        <v>843</v>
      </c>
      <c r="C318" s="51"/>
      <c r="D318" s="51"/>
      <c r="E318" s="51"/>
      <c r="F318" s="8" t="str">
        <f t="shared" si="26"/>
        <v>n.a.</v>
      </c>
      <c r="G318" s="8" t="str">
        <f t="shared" si="27"/>
        <v>n.a.</v>
      </c>
      <c r="H318" s="52"/>
      <c r="I318" s="52"/>
      <c r="J318" s="52"/>
      <c r="K318" s="53"/>
      <c r="L318" s="53"/>
    </row>
    <row r="319" spans="1:12" x14ac:dyDescent="0.35">
      <c r="A319" s="48" t="s">
        <v>1588</v>
      </c>
      <c r="B319" s="3" t="s">
        <v>843</v>
      </c>
      <c r="C319" s="51"/>
      <c r="D319" s="51"/>
      <c r="E319" s="51"/>
      <c r="F319" s="8" t="str">
        <f t="shared" si="26"/>
        <v>n.a.</v>
      </c>
      <c r="G319" s="8" t="str">
        <f t="shared" si="27"/>
        <v>n.a.</v>
      </c>
      <c r="H319" s="52"/>
      <c r="I319" s="52"/>
      <c r="J319" s="52"/>
      <c r="K319" s="53"/>
      <c r="L319" s="53"/>
    </row>
    <row r="320" spans="1:12" x14ac:dyDescent="0.35">
      <c r="A320" s="48" t="s">
        <v>1589</v>
      </c>
      <c r="B320" s="3" t="s">
        <v>843</v>
      </c>
      <c r="C320" s="51"/>
      <c r="D320" s="51"/>
      <c r="E320" s="51"/>
      <c r="F320" s="8" t="str">
        <f t="shared" si="26"/>
        <v>n.a.</v>
      </c>
      <c r="G320" s="8" t="str">
        <f t="shared" si="27"/>
        <v>n.a.</v>
      </c>
      <c r="H320" s="52"/>
      <c r="I320" s="52"/>
      <c r="J320" s="52"/>
      <c r="K320" s="53"/>
      <c r="L320" s="53"/>
    </row>
    <row r="321" spans="1:12" x14ac:dyDescent="0.35">
      <c r="A321" s="48" t="s">
        <v>1590</v>
      </c>
      <c r="B321" s="3" t="s">
        <v>843</v>
      </c>
      <c r="C321" s="51"/>
      <c r="D321" s="51"/>
      <c r="E321" s="51"/>
      <c r="F321" s="8" t="str">
        <f t="shared" si="26"/>
        <v>n.a.</v>
      </c>
      <c r="G321" s="8" t="str">
        <f t="shared" si="27"/>
        <v>n.a.</v>
      </c>
      <c r="H321" s="52"/>
      <c r="I321" s="52"/>
      <c r="J321" s="52"/>
      <c r="K321" s="53"/>
      <c r="L321" s="53"/>
    </row>
    <row r="322" spans="1:12" x14ac:dyDescent="0.35">
      <c r="A322" s="48" t="s">
        <v>1591</v>
      </c>
      <c r="B322" s="3" t="s">
        <v>843</v>
      </c>
      <c r="C322" s="51"/>
      <c r="D322" s="51"/>
      <c r="E322" s="51"/>
      <c r="F322" s="8" t="str">
        <f t="shared" si="26"/>
        <v>n.a.</v>
      </c>
      <c r="G322" s="8" t="str">
        <f t="shared" si="27"/>
        <v>n.a.</v>
      </c>
      <c r="H322" s="52"/>
      <c r="I322" s="52"/>
      <c r="J322" s="52"/>
      <c r="K322" s="53"/>
      <c r="L322" s="53"/>
    </row>
    <row r="323" spans="1:12" x14ac:dyDescent="0.35">
      <c r="A323" s="48" t="s">
        <v>1592</v>
      </c>
      <c r="B323" s="3" t="s">
        <v>843</v>
      </c>
      <c r="C323" s="51"/>
      <c r="D323" s="51"/>
      <c r="E323" s="51"/>
      <c r="F323" s="8" t="str">
        <f t="shared" si="26"/>
        <v>n.a.</v>
      </c>
      <c r="G323" s="8" t="str">
        <f t="shared" si="27"/>
        <v>n.a.</v>
      </c>
      <c r="H323" s="52"/>
      <c r="I323" s="52"/>
      <c r="J323" s="52"/>
      <c r="K323" s="53"/>
      <c r="L323" s="53"/>
    </row>
    <row r="324" spans="1:12" x14ac:dyDescent="0.35">
      <c r="A324" s="48" t="s">
        <v>1593</v>
      </c>
      <c r="B324" s="3" t="s">
        <v>843</v>
      </c>
      <c r="C324" s="51"/>
      <c r="D324" s="51"/>
      <c r="E324" s="51"/>
      <c r="F324" s="8" t="str">
        <f t="shared" si="26"/>
        <v>n.a.</v>
      </c>
      <c r="G324" s="8" t="str">
        <f t="shared" si="27"/>
        <v>n.a.</v>
      </c>
      <c r="H324" s="52"/>
      <c r="I324" s="52"/>
      <c r="J324" s="52"/>
      <c r="K324" s="53"/>
      <c r="L324" s="53"/>
    </row>
    <row r="325" spans="1:12" x14ac:dyDescent="0.35">
      <c r="A325" s="48" t="s">
        <v>1594</v>
      </c>
      <c r="B325" s="3" t="s">
        <v>843</v>
      </c>
      <c r="C325" s="51"/>
      <c r="D325" s="51"/>
      <c r="E325" s="51"/>
      <c r="F325" s="8" t="str">
        <f t="shared" si="26"/>
        <v>n.a.</v>
      </c>
      <c r="G325" s="8" t="str">
        <f t="shared" si="27"/>
        <v>n.a.</v>
      </c>
      <c r="H325" s="52"/>
      <c r="I325" s="52"/>
      <c r="J325" s="52"/>
      <c r="K325" s="53"/>
      <c r="L325" s="53"/>
    </row>
    <row r="326" spans="1:12" x14ac:dyDescent="0.35">
      <c r="A326" s="48" t="s">
        <v>1595</v>
      </c>
      <c r="B326" s="3" t="s">
        <v>843</v>
      </c>
      <c r="C326" s="51"/>
      <c r="D326" s="51"/>
      <c r="E326" s="51"/>
      <c r="F326" s="8" t="str">
        <f t="shared" si="26"/>
        <v>n.a.</v>
      </c>
      <c r="G326" s="8" t="str">
        <f t="shared" si="27"/>
        <v>n.a.</v>
      </c>
      <c r="H326" s="52"/>
      <c r="I326" s="52"/>
      <c r="J326" s="52"/>
      <c r="K326" s="53"/>
      <c r="L326" s="53"/>
    </row>
    <row r="327" spans="1:12" x14ac:dyDescent="0.35">
      <c r="A327" s="48" t="s">
        <v>1596</v>
      </c>
      <c r="B327" s="3" t="s">
        <v>843</v>
      </c>
      <c r="C327" s="51"/>
      <c r="D327" s="51"/>
      <c r="E327" s="51"/>
      <c r="F327" s="8" t="str">
        <f t="shared" si="26"/>
        <v>n.a.</v>
      </c>
      <c r="G327" s="8" t="str">
        <f t="shared" si="27"/>
        <v>n.a.</v>
      </c>
      <c r="H327" s="52"/>
      <c r="I327" s="52"/>
      <c r="J327" s="52"/>
      <c r="K327" s="53"/>
      <c r="L327" s="53"/>
    </row>
    <row r="328" spans="1:12" x14ac:dyDescent="0.35">
      <c r="A328" s="48" t="s">
        <v>1597</v>
      </c>
      <c r="B328" s="3" t="s">
        <v>843</v>
      </c>
      <c r="C328" s="51"/>
      <c r="D328" s="51"/>
      <c r="E328" s="51"/>
      <c r="F328" s="8" t="str">
        <f t="shared" si="26"/>
        <v>n.a.</v>
      </c>
      <c r="G328" s="8" t="str">
        <f t="shared" si="27"/>
        <v>n.a.</v>
      </c>
      <c r="H328" s="52"/>
      <c r="I328" s="52"/>
      <c r="J328" s="52"/>
      <c r="K328" s="53"/>
      <c r="L328" s="53"/>
    </row>
    <row r="329" spans="1:12" x14ac:dyDescent="0.35">
      <c r="A329" s="48" t="s">
        <v>1598</v>
      </c>
      <c r="B329" s="3" t="s">
        <v>843</v>
      </c>
      <c r="C329" s="51"/>
      <c r="D329" s="51"/>
      <c r="E329" s="51"/>
      <c r="F329" s="8" t="str">
        <f t="shared" si="26"/>
        <v>n.a.</v>
      </c>
      <c r="G329" s="8" t="str">
        <f t="shared" si="27"/>
        <v>n.a.</v>
      </c>
      <c r="H329" s="52"/>
      <c r="I329" s="52"/>
      <c r="J329" s="52"/>
      <c r="K329" s="53"/>
      <c r="L329" s="53"/>
    </row>
    <row r="330" spans="1:12" x14ac:dyDescent="0.35">
      <c r="A330" s="48" t="s">
        <v>1599</v>
      </c>
      <c r="B330" s="3" t="s">
        <v>843</v>
      </c>
      <c r="C330" s="51"/>
      <c r="D330" s="51"/>
      <c r="E330" s="51"/>
      <c r="F330" s="8" t="str">
        <f t="shared" si="26"/>
        <v>n.a.</v>
      </c>
      <c r="G330" s="8" t="str">
        <f t="shared" si="27"/>
        <v>n.a.</v>
      </c>
      <c r="H330" s="52"/>
      <c r="I330" s="52"/>
      <c r="J330" s="52"/>
      <c r="K330" s="53"/>
      <c r="L330" s="53"/>
    </row>
    <row r="331" spans="1:12" x14ac:dyDescent="0.35">
      <c r="A331" s="48" t="s">
        <v>1600</v>
      </c>
      <c r="B331" s="3" t="s">
        <v>843</v>
      </c>
      <c r="C331" s="51"/>
      <c r="D331" s="51"/>
      <c r="E331" s="51"/>
      <c r="F331" s="8" t="str">
        <f t="shared" si="26"/>
        <v>n.a.</v>
      </c>
      <c r="G331" s="8" t="str">
        <f t="shared" si="27"/>
        <v>n.a.</v>
      </c>
      <c r="H331" s="52"/>
      <c r="I331" s="52"/>
      <c r="J331" s="52"/>
      <c r="K331" s="53"/>
      <c r="L331" s="53"/>
    </row>
    <row r="332" spans="1:12" x14ac:dyDescent="0.35">
      <c r="A332" s="48" t="s">
        <v>1601</v>
      </c>
      <c r="B332" s="3" t="s">
        <v>843</v>
      </c>
      <c r="C332" s="51"/>
      <c r="D332" s="51"/>
      <c r="E332" s="51"/>
      <c r="F332" s="8" t="str">
        <f t="shared" si="26"/>
        <v>n.a.</v>
      </c>
      <c r="G332" s="8" t="str">
        <f t="shared" si="27"/>
        <v>n.a.</v>
      </c>
      <c r="H332" s="52"/>
      <c r="I332" s="52"/>
      <c r="J332" s="52"/>
      <c r="K332" s="53"/>
      <c r="L332" s="53"/>
    </row>
    <row r="333" spans="1:12" x14ac:dyDescent="0.35">
      <c r="A333" s="48" t="s">
        <v>1602</v>
      </c>
      <c r="B333" s="3" t="s">
        <v>843</v>
      </c>
      <c r="C333" s="51"/>
      <c r="D333" s="51"/>
      <c r="E333" s="51"/>
      <c r="F333" s="8" t="str">
        <f t="shared" si="26"/>
        <v>n.a.</v>
      </c>
      <c r="G333" s="8" t="str">
        <f t="shared" si="27"/>
        <v>n.a.</v>
      </c>
      <c r="H333" s="52"/>
      <c r="I333" s="52"/>
      <c r="J333" s="52"/>
      <c r="K333" s="53"/>
      <c r="L333" s="53"/>
    </row>
    <row r="334" spans="1:12" x14ac:dyDescent="0.35">
      <c r="A334" s="48" t="s">
        <v>1603</v>
      </c>
      <c r="B334" s="3" t="s">
        <v>843</v>
      </c>
      <c r="C334" s="51"/>
      <c r="D334" s="51"/>
      <c r="E334" s="51"/>
      <c r="F334" s="8" t="str">
        <f t="shared" si="26"/>
        <v>n.a.</v>
      </c>
      <c r="G334" s="8" t="str">
        <f t="shared" si="27"/>
        <v>n.a.</v>
      </c>
      <c r="H334" s="52"/>
      <c r="I334" s="52"/>
      <c r="J334" s="52"/>
      <c r="K334" s="53"/>
      <c r="L334" s="53"/>
    </row>
    <row r="335" spans="1:12" x14ac:dyDescent="0.35">
      <c r="A335" s="48" t="s">
        <v>1604</v>
      </c>
      <c r="B335" s="3" t="s">
        <v>843</v>
      </c>
      <c r="C335" s="51"/>
      <c r="D335" s="51"/>
      <c r="E335" s="51"/>
      <c r="F335" s="8" t="str">
        <f t="shared" si="26"/>
        <v>n.a.</v>
      </c>
      <c r="G335" s="8" t="str">
        <f t="shared" si="27"/>
        <v>n.a.</v>
      </c>
      <c r="H335" s="52"/>
      <c r="I335" s="52"/>
      <c r="J335" s="52"/>
      <c r="K335" s="53"/>
      <c r="L335" s="53"/>
    </row>
    <row r="336" spans="1:12" x14ac:dyDescent="0.35">
      <c r="A336" s="48" t="s">
        <v>1605</v>
      </c>
      <c r="B336" s="3" t="s">
        <v>843</v>
      </c>
      <c r="C336" s="51"/>
      <c r="D336" s="51"/>
      <c r="E336" s="51"/>
      <c r="F336" s="8" t="str">
        <f t="shared" si="26"/>
        <v>n.a.</v>
      </c>
      <c r="G336" s="8" t="str">
        <f t="shared" si="27"/>
        <v>n.a.</v>
      </c>
      <c r="H336" s="52"/>
      <c r="I336" s="52"/>
      <c r="J336" s="52"/>
      <c r="K336" s="53"/>
      <c r="L336" s="53"/>
    </row>
    <row r="337" spans="1:12" x14ac:dyDescent="0.35">
      <c r="A337" s="48" t="s">
        <v>1606</v>
      </c>
      <c r="B337" s="3" t="s">
        <v>843</v>
      </c>
      <c r="C337" s="51"/>
      <c r="D337" s="51"/>
      <c r="E337" s="51"/>
      <c r="F337" s="8" t="str">
        <f t="shared" si="26"/>
        <v>n.a.</v>
      </c>
      <c r="G337" s="8" t="str">
        <f t="shared" si="27"/>
        <v>n.a.</v>
      </c>
      <c r="H337" s="52"/>
      <c r="I337" s="52"/>
      <c r="J337" s="52"/>
      <c r="K337" s="53"/>
      <c r="L337" s="53"/>
    </row>
    <row r="338" spans="1:12" x14ac:dyDescent="0.35">
      <c r="A338" s="48" t="s">
        <v>1607</v>
      </c>
      <c r="B338" s="3" t="s">
        <v>843</v>
      </c>
      <c r="C338" s="51"/>
      <c r="D338" s="51"/>
      <c r="E338" s="51"/>
      <c r="F338" s="8" t="str">
        <f t="shared" si="26"/>
        <v>n.a.</v>
      </c>
      <c r="G338" s="8" t="str">
        <f t="shared" si="27"/>
        <v>n.a.</v>
      </c>
      <c r="H338" s="52"/>
      <c r="I338" s="52"/>
      <c r="J338" s="52"/>
      <c r="K338" s="53"/>
      <c r="L338" s="53"/>
    </row>
    <row r="339" spans="1:12" x14ac:dyDescent="0.35">
      <c r="A339" s="48" t="s">
        <v>1608</v>
      </c>
      <c r="B339" s="3" t="s">
        <v>843</v>
      </c>
      <c r="C339" s="51"/>
      <c r="D339" s="51"/>
      <c r="E339" s="51"/>
      <c r="F339" s="8" t="str">
        <f t="shared" si="26"/>
        <v>n.a.</v>
      </c>
      <c r="G339" s="8" t="str">
        <f t="shared" si="27"/>
        <v>n.a.</v>
      </c>
      <c r="H339" s="52"/>
      <c r="I339" s="52"/>
      <c r="J339" s="52"/>
      <c r="K339" s="53"/>
      <c r="L339" s="53"/>
    </row>
    <row r="340" spans="1:12" x14ac:dyDescent="0.35">
      <c r="A340" s="48" t="s">
        <v>1609</v>
      </c>
      <c r="B340" s="3" t="s">
        <v>843</v>
      </c>
      <c r="C340" s="51"/>
      <c r="D340" s="51"/>
      <c r="E340" s="51"/>
      <c r="F340" s="8" t="str">
        <f t="shared" si="26"/>
        <v>n.a.</v>
      </c>
      <c r="G340" s="8" t="str">
        <f t="shared" si="27"/>
        <v>n.a.</v>
      </c>
      <c r="H340" s="52"/>
      <c r="I340" s="52"/>
      <c r="J340" s="52"/>
      <c r="K340" s="53"/>
      <c r="L340" s="53"/>
    </row>
    <row r="341" spans="1:12" x14ac:dyDescent="0.35">
      <c r="A341" s="48" t="s">
        <v>1610</v>
      </c>
      <c r="B341" s="3" t="s">
        <v>843</v>
      </c>
      <c r="C341" s="51"/>
      <c r="D341" s="51"/>
      <c r="E341" s="51"/>
      <c r="F341" s="8" t="str">
        <f t="shared" si="26"/>
        <v>n.a.</v>
      </c>
      <c r="G341" s="8" t="str">
        <f t="shared" si="27"/>
        <v>n.a.</v>
      </c>
      <c r="H341" s="52"/>
      <c r="I341" s="52"/>
      <c r="J341" s="52"/>
      <c r="K341" s="53"/>
      <c r="L341" s="53"/>
    </row>
    <row r="342" spans="1:12" x14ac:dyDescent="0.35">
      <c r="A342" s="48" t="s">
        <v>1611</v>
      </c>
      <c r="B342" s="3" t="s">
        <v>843</v>
      </c>
      <c r="C342" s="51"/>
      <c r="D342" s="51"/>
      <c r="E342" s="51"/>
      <c r="F342" s="8" t="str">
        <f t="shared" si="26"/>
        <v>n.a.</v>
      </c>
      <c r="G342" s="8" t="str">
        <f t="shared" si="27"/>
        <v>n.a.</v>
      </c>
      <c r="H342" s="52"/>
      <c r="I342" s="52"/>
      <c r="J342" s="52"/>
      <c r="K342" s="53"/>
      <c r="L342" s="53"/>
    </row>
    <row r="343" spans="1:12" x14ac:dyDescent="0.35">
      <c r="A343" s="48" t="s">
        <v>1612</v>
      </c>
      <c r="B343" s="3" t="s">
        <v>843</v>
      </c>
      <c r="C343" s="51"/>
      <c r="D343" s="51"/>
      <c r="E343" s="51"/>
      <c r="F343" s="8" t="str">
        <f t="shared" si="26"/>
        <v>n.a.</v>
      </c>
      <c r="G343" s="8" t="str">
        <f t="shared" si="27"/>
        <v>n.a.</v>
      </c>
      <c r="H343" s="52"/>
      <c r="I343" s="52"/>
      <c r="J343" s="52"/>
      <c r="K343" s="53"/>
      <c r="L343" s="53"/>
    </row>
    <row r="344" spans="1:12" x14ac:dyDescent="0.35">
      <c r="A344" s="48" t="s">
        <v>1613</v>
      </c>
      <c r="B344" s="3" t="s">
        <v>843</v>
      </c>
      <c r="C344" s="51"/>
      <c r="D344" s="51"/>
      <c r="E344" s="51"/>
      <c r="F344" s="8" t="str">
        <f t="shared" si="26"/>
        <v>n.a.</v>
      </c>
      <c r="G344" s="8" t="str">
        <f t="shared" si="27"/>
        <v>n.a.</v>
      </c>
      <c r="H344" s="52"/>
      <c r="I344" s="52"/>
      <c r="J344" s="52"/>
      <c r="K344" s="53"/>
      <c r="L344" s="53"/>
    </row>
    <row r="345" spans="1:12" x14ac:dyDescent="0.35">
      <c r="A345" s="48" t="s">
        <v>1614</v>
      </c>
      <c r="B345" s="3" t="s">
        <v>843</v>
      </c>
      <c r="C345" s="51"/>
      <c r="D345" s="51"/>
      <c r="E345" s="51"/>
      <c r="F345" s="8" t="str">
        <f t="shared" si="26"/>
        <v>n.a.</v>
      </c>
      <c r="G345" s="8" t="str">
        <f t="shared" si="27"/>
        <v>n.a.</v>
      </c>
      <c r="H345" s="52"/>
      <c r="I345" s="52"/>
      <c r="J345" s="52"/>
      <c r="K345" s="53"/>
      <c r="L345" s="53"/>
    </row>
    <row r="346" spans="1:12" x14ac:dyDescent="0.35">
      <c r="A346" s="48" t="s">
        <v>1615</v>
      </c>
      <c r="B346" s="3" t="s">
        <v>843</v>
      </c>
      <c r="C346" s="51"/>
      <c r="D346" s="51"/>
      <c r="E346" s="51"/>
      <c r="F346" s="8" t="str">
        <f t="shared" si="26"/>
        <v>n.a.</v>
      </c>
      <c r="G346" s="8" t="str">
        <f t="shared" si="27"/>
        <v>n.a.</v>
      </c>
      <c r="H346" s="52"/>
      <c r="I346" s="52"/>
      <c r="J346" s="52"/>
      <c r="K346" s="53"/>
      <c r="L346" s="53"/>
    </row>
    <row r="347" spans="1:12" x14ac:dyDescent="0.35">
      <c r="A347" s="48" t="s">
        <v>1616</v>
      </c>
      <c r="B347" s="3" t="s">
        <v>843</v>
      </c>
      <c r="C347" s="51"/>
      <c r="D347" s="51"/>
      <c r="E347" s="51"/>
      <c r="F347" s="8" t="str">
        <f t="shared" si="26"/>
        <v>n.a.</v>
      </c>
      <c r="G347" s="8" t="str">
        <f t="shared" si="27"/>
        <v>n.a.</v>
      </c>
      <c r="H347" s="52"/>
      <c r="I347" s="52"/>
      <c r="J347" s="52"/>
      <c r="K347" s="53"/>
      <c r="L347" s="53"/>
    </row>
    <row r="348" spans="1:12" x14ac:dyDescent="0.35">
      <c r="A348" s="48" t="s">
        <v>1617</v>
      </c>
      <c r="B348" s="3" t="s">
        <v>843</v>
      </c>
      <c r="C348" s="51"/>
      <c r="D348" s="51"/>
      <c r="E348" s="51"/>
      <c r="F348" s="8" t="str">
        <f t="shared" si="26"/>
        <v>n.a.</v>
      </c>
      <c r="G348" s="8" t="str">
        <f t="shared" si="27"/>
        <v>n.a.</v>
      </c>
      <c r="H348" s="52"/>
      <c r="I348" s="52"/>
      <c r="J348" s="52"/>
      <c r="K348" s="53"/>
      <c r="L348" s="53"/>
    </row>
    <row r="349" spans="1:12" x14ac:dyDescent="0.35">
      <c r="A349" s="48" t="s">
        <v>1618</v>
      </c>
      <c r="B349" s="3" t="s">
        <v>843</v>
      </c>
      <c r="C349" s="51"/>
      <c r="D349" s="51"/>
      <c r="E349" s="51"/>
      <c r="F349" s="8" t="str">
        <f t="shared" si="26"/>
        <v>n.a.</v>
      </c>
      <c r="G349" s="8" t="str">
        <f t="shared" si="27"/>
        <v>n.a.</v>
      </c>
      <c r="H349" s="52"/>
      <c r="I349" s="52"/>
      <c r="J349" s="52"/>
      <c r="K349" s="53"/>
      <c r="L349" s="53"/>
    </row>
    <row r="350" spans="1:12" x14ac:dyDescent="0.35">
      <c r="A350" s="48" t="s">
        <v>1619</v>
      </c>
      <c r="B350" s="3" t="s">
        <v>843</v>
      </c>
      <c r="C350" s="51"/>
      <c r="D350" s="51"/>
      <c r="E350" s="51"/>
      <c r="F350" s="8" t="str">
        <f t="shared" si="26"/>
        <v>n.a.</v>
      </c>
      <c r="G350" s="8" t="str">
        <f t="shared" si="27"/>
        <v>n.a.</v>
      </c>
      <c r="H350" s="52"/>
      <c r="I350" s="52"/>
      <c r="J350" s="52"/>
      <c r="K350" s="53"/>
      <c r="L350" s="53"/>
    </row>
    <row r="351" spans="1:12" x14ac:dyDescent="0.35">
      <c r="A351" s="48" t="s">
        <v>1620</v>
      </c>
      <c r="B351" s="3" t="s">
        <v>843</v>
      </c>
      <c r="C351" s="51"/>
      <c r="D351" s="51"/>
      <c r="E351" s="51"/>
      <c r="F351" s="8" t="str">
        <f t="shared" si="26"/>
        <v>n.a.</v>
      </c>
      <c r="G351" s="8" t="str">
        <f t="shared" si="27"/>
        <v>n.a.</v>
      </c>
      <c r="H351" s="52"/>
      <c r="I351" s="52"/>
      <c r="J351" s="52"/>
      <c r="K351" s="53"/>
      <c r="L351" s="53"/>
    </row>
    <row r="352" spans="1:12" x14ac:dyDescent="0.35">
      <c r="A352" s="48" t="s">
        <v>1621</v>
      </c>
      <c r="B352" s="3" t="s">
        <v>843</v>
      </c>
      <c r="C352" s="51"/>
      <c r="D352" s="51"/>
      <c r="E352" s="51"/>
      <c r="F352" s="8" t="str">
        <f t="shared" si="26"/>
        <v>n.a.</v>
      </c>
      <c r="G352" s="8" t="str">
        <f t="shared" si="27"/>
        <v>n.a.</v>
      </c>
      <c r="H352" s="52"/>
      <c r="I352" s="52"/>
      <c r="J352" s="52"/>
      <c r="K352" s="53"/>
      <c r="L352" s="53"/>
    </row>
    <row r="353" spans="1:12" x14ac:dyDescent="0.35">
      <c r="A353" s="48" t="s">
        <v>1622</v>
      </c>
      <c r="B353" s="3" t="s">
        <v>843</v>
      </c>
      <c r="C353" s="51"/>
      <c r="D353" s="51"/>
      <c r="E353" s="51"/>
      <c r="F353" s="8" t="str">
        <f t="shared" si="26"/>
        <v>n.a.</v>
      </c>
      <c r="G353" s="8" t="str">
        <f t="shared" si="27"/>
        <v>n.a.</v>
      </c>
      <c r="H353" s="52"/>
      <c r="I353" s="52"/>
      <c r="J353" s="52"/>
      <c r="K353" s="53"/>
      <c r="L353" s="53"/>
    </row>
    <row r="354" spans="1:12" x14ac:dyDescent="0.35">
      <c r="A354" s="48" t="s">
        <v>1623</v>
      </c>
      <c r="B354" s="3" t="s">
        <v>843</v>
      </c>
      <c r="C354" s="51"/>
      <c r="D354" s="51"/>
      <c r="E354" s="51"/>
      <c r="F354" s="8" t="str">
        <f t="shared" si="26"/>
        <v>n.a.</v>
      </c>
      <c r="G354" s="8" t="str">
        <f t="shared" si="27"/>
        <v>n.a.</v>
      </c>
      <c r="H354" s="52"/>
      <c r="I354" s="52"/>
      <c r="J354" s="52"/>
      <c r="K354" s="53"/>
      <c r="L354" s="53"/>
    </row>
    <row r="355" spans="1:12" x14ac:dyDescent="0.35">
      <c r="A355" s="48" t="s">
        <v>1624</v>
      </c>
      <c r="B355" s="3" t="s">
        <v>843</v>
      </c>
      <c r="C355" s="51"/>
      <c r="D355" s="51"/>
      <c r="E355" s="51"/>
      <c r="F355" s="8" t="str">
        <f t="shared" si="26"/>
        <v>n.a.</v>
      </c>
      <c r="G355" s="8" t="str">
        <f t="shared" si="27"/>
        <v>n.a.</v>
      </c>
      <c r="H355" s="52"/>
      <c r="I355" s="52"/>
      <c r="J355" s="52"/>
      <c r="K355" s="53"/>
      <c r="L355" s="53"/>
    </row>
    <row r="356" spans="1:12" x14ac:dyDescent="0.35">
      <c r="A356" s="48" t="s">
        <v>1625</v>
      </c>
      <c r="B356" s="3" t="s">
        <v>843</v>
      </c>
      <c r="C356" s="51"/>
      <c r="D356" s="51"/>
      <c r="E356" s="51"/>
      <c r="F356" s="8" t="str">
        <f t="shared" si="26"/>
        <v>n.a.</v>
      </c>
      <c r="G356" s="8" t="str">
        <f t="shared" si="27"/>
        <v>n.a.</v>
      </c>
      <c r="H356" s="52"/>
      <c r="I356" s="52"/>
      <c r="J356" s="52"/>
      <c r="K356" s="53"/>
      <c r="L356" s="53"/>
    </row>
    <row r="357" spans="1:12" x14ac:dyDescent="0.35">
      <c r="A357" s="48" t="s">
        <v>1626</v>
      </c>
      <c r="B357" s="3" t="s">
        <v>843</v>
      </c>
      <c r="C357" s="51"/>
      <c r="D357" s="51"/>
      <c r="E357" s="51"/>
      <c r="F357" s="8" t="str">
        <f t="shared" si="26"/>
        <v>n.a.</v>
      </c>
      <c r="G357" s="8" t="str">
        <f t="shared" si="27"/>
        <v>n.a.</v>
      </c>
      <c r="H357" s="52"/>
      <c r="I357" s="52"/>
      <c r="J357" s="52"/>
      <c r="K357" s="53"/>
      <c r="L357" s="53"/>
    </row>
    <row r="358" spans="1:12" x14ac:dyDescent="0.35">
      <c r="A358" s="48" t="s">
        <v>1627</v>
      </c>
      <c r="B358" s="3" t="s">
        <v>843</v>
      </c>
      <c r="C358" s="51"/>
      <c r="D358" s="51"/>
      <c r="E358" s="51"/>
      <c r="F358" s="8" t="str">
        <f t="shared" si="26"/>
        <v>n.a.</v>
      </c>
      <c r="G358" s="8" t="str">
        <f t="shared" si="27"/>
        <v>n.a.</v>
      </c>
      <c r="H358" s="52"/>
      <c r="I358" s="52"/>
      <c r="J358" s="52"/>
      <c r="K358" s="53"/>
      <c r="L358" s="53"/>
    </row>
    <row r="359" spans="1:12" x14ac:dyDescent="0.35">
      <c r="A359" s="48" t="s">
        <v>1628</v>
      </c>
      <c r="B359" s="3" t="s">
        <v>843</v>
      </c>
      <c r="C359" s="51"/>
      <c r="D359" s="51"/>
      <c r="E359" s="51"/>
      <c r="F359" s="8" t="str">
        <f t="shared" si="26"/>
        <v>n.a.</v>
      </c>
      <c r="G359" s="8" t="str">
        <f t="shared" si="27"/>
        <v>n.a.</v>
      </c>
      <c r="H359" s="52"/>
      <c r="I359" s="52"/>
      <c r="J359" s="52"/>
      <c r="K359" s="53"/>
      <c r="L359" s="53"/>
    </row>
    <row r="360" spans="1:12" x14ac:dyDescent="0.35">
      <c r="A360" s="48" t="s">
        <v>1629</v>
      </c>
      <c r="B360" s="3" t="s">
        <v>843</v>
      </c>
      <c r="C360" s="51"/>
      <c r="D360" s="51"/>
      <c r="E360" s="51"/>
      <c r="F360" s="8" t="str">
        <f t="shared" si="26"/>
        <v>n.a.</v>
      </c>
      <c r="G360" s="8" t="str">
        <f t="shared" si="27"/>
        <v>n.a.</v>
      </c>
      <c r="H360" s="52"/>
      <c r="I360" s="52"/>
      <c r="J360" s="52"/>
      <c r="K360" s="53"/>
      <c r="L360" s="53"/>
    </row>
    <row r="361" spans="1:12" x14ac:dyDescent="0.35">
      <c r="A361" s="48" t="s">
        <v>1630</v>
      </c>
      <c r="B361" s="3" t="s">
        <v>843</v>
      </c>
      <c r="C361" s="51"/>
      <c r="D361" s="51"/>
      <c r="E361" s="51"/>
      <c r="F361" s="8" t="str">
        <f t="shared" si="26"/>
        <v>n.a.</v>
      </c>
      <c r="G361" s="8" t="str">
        <f t="shared" si="27"/>
        <v>n.a.</v>
      </c>
      <c r="H361" s="52"/>
      <c r="I361" s="52"/>
      <c r="J361" s="52"/>
      <c r="K361" s="53"/>
      <c r="L361" s="53"/>
    </row>
    <row r="362" spans="1:12" x14ac:dyDescent="0.35">
      <c r="A362" s="48" t="s">
        <v>1631</v>
      </c>
      <c r="B362" s="3" t="s">
        <v>843</v>
      </c>
      <c r="C362" s="51"/>
      <c r="D362" s="51"/>
      <c r="E362" s="51"/>
      <c r="F362" s="8" t="str">
        <f t="shared" si="26"/>
        <v>n.a.</v>
      </c>
      <c r="G362" s="8" t="str">
        <f t="shared" si="27"/>
        <v>n.a.</v>
      </c>
      <c r="H362" s="52"/>
      <c r="I362" s="52"/>
      <c r="J362" s="52"/>
      <c r="K362" s="53"/>
      <c r="L362" s="53"/>
    </row>
    <row r="363" spans="1:12" x14ac:dyDescent="0.35">
      <c r="A363" s="48" t="s">
        <v>1632</v>
      </c>
      <c r="B363" s="3" t="s">
        <v>843</v>
      </c>
      <c r="C363" s="51"/>
      <c r="D363" s="51"/>
      <c r="E363" s="51"/>
      <c r="F363" s="8" t="str">
        <f t="shared" si="26"/>
        <v>n.a.</v>
      </c>
      <c r="G363" s="8" t="str">
        <f t="shared" si="27"/>
        <v>n.a.</v>
      </c>
      <c r="H363" s="52"/>
      <c r="I363" s="52"/>
      <c r="J363" s="52"/>
      <c r="K363" s="53"/>
      <c r="L363" s="53"/>
    </row>
    <row r="364" spans="1:12" x14ac:dyDescent="0.35">
      <c r="A364" s="48" t="s">
        <v>1633</v>
      </c>
      <c r="B364" s="3" t="s">
        <v>843</v>
      </c>
      <c r="C364" s="51"/>
      <c r="D364" s="51"/>
      <c r="E364" s="51"/>
      <c r="F364" s="8" t="str">
        <f t="shared" si="26"/>
        <v>n.a.</v>
      </c>
      <c r="G364" s="8" t="str">
        <f t="shared" si="27"/>
        <v>n.a.</v>
      </c>
      <c r="H364" s="52"/>
      <c r="I364" s="52"/>
      <c r="J364" s="52"/>
      <c r="K364" s="53"/>
      <c r="L364" s="53"/>
    </row>
    <row r="365" spans="1:12" x14ac:dyDescent="0.35">
      <c r="A365" s="48" t="s">
        <v>1634</v>
      </c>
      <c r="B365" s="3" t="s">
        <v>843</v>
      </c>
      <c r="C365" s="51"/>
      <c r="D365" s="51"/>
      <c r="E365" s="51"/>
      <c r="F365" s="8" t="str">
        <f t="shared" si="26"/>
        <v>n.a.</v>
      </c>
      <c r="G365" s="8" t="str">
        <f t="shared" si="27"/>
        <v>n.a.</v>
      </c>
      <c r="H365" s="52"/>
      <c r="I365" s="52"/>
      <c r="J365" s="52"/>
      <c r="K365" s="53"/>
      <c r="L365" s="53"/>
    </row>
    <row r="366" spans="1:12" x14ac:dyDescent="0.35">
      <c r="A366" s="48" t="s">
        <v>1635</v>
      </c>
      <c r="B366" s="3" t="s">
        <v>843</v>
      </c>
      <c r="C366" s="51"/>
      <c r="D366" s="51"/>
      <c r="E366" s="51"/>
      <c r="F366" s="8" t="str">
        <f t="shared" si="26"/>
        <v>n.a.</v>
      </c>
      <c r="G366" s="8" t="str">
        <f t="shared" si="27"/>
        <v>n.a.</v>
      </c>
      <c r="H366" s="52"/>
      <c r="I366" s="52"/>
      <c r="J366" s="52"/>
      <c r="K366" s="53"/>
      <c r="L366" s="53"/>
    </row>
    <row r="367" spans="1:12" x14ac:dyDescent="0.35">
      <c r="A367" s="48" t="s">
        <v>1636</v>
      </c>
      <c r="B367" s="3" t="s">
        <v>843</v>
      </c>
      <c r="C367" s="51"/>
      <c r="D367" s="51"/>
      <c r="E367" s="51"/>
      <c r="F367" s="8" t="str">
        <f t="shared" ref="F367:F429" si="28">+IFERROR(E367/C367,"n.a.")</f>
        <v>n.a.</v>
      </c>
      <c r="G367" s="8" t="str">
        <f t="shared" ref="G367:G429" si="29">+IFERROR(E367/D367,"n.a.")</f>
        <v>n.a.</v>
      </c>
      <c r="H367" s="52"/>
      <c r="I367" s="52"/>
      <c r="J367" s="52"/>
      <c r="K367" s="53"/>
      <c r="L367" s="53"/>
    </row>
    <row r="368" spans="1:12" x14ac:dyDescent="0.35">
      <c r="A368" s="48" t="s">
        <v>1637</v>
      </c>
      <c r="B368" s="3" t="s">
        <v>843</v>
      </c>
      <c r="C368" s="51"/>
      <c r="D368" s="51"/>
      <c r="E368" s="51"/>
      <c r="F368" s="8" t="str">
        <f t="shared" si="28"/>
        <v>n.a.</v>
      </c>
      <c r="G368" s="8" t="str">
        <f t="shared" si="29"/>
        <v>n.a.</v>
      </c>
      <c r="H368" s="52"/>
      <c r="I368" s="52"/>
      <c r="J368" s="52"/>
      <c r="K368" s="53"/>
      <c r="L368" s="53"/>
    </row>
    <row r="369" spans="1:12" x14ac:dyDescent="0.35">
      <c r="A369" s="48" t="s">
        <v>1638</v>
      </c>
      <c r="B369" s="3" t="s">
        <v>843</v>
      </c>
      <c r="C369" s="51"/>
      <c r="D369" s="51"/>
      <c r="E369" s="51"/>
      <c r="F369" s="8" t="str">
        <f t="shared" si="28"/>
        <v>n.a.</v>
      </c>
      <c r="G369" s="8" t="str">
        <f t="shared" si="29"/>
        <v>n.a.</v>
      </c>
      <c r="H369" s="52"/>
      <c r="I369" s="52"/>
      <c r="J369" s="52"/>
      <c r="K369" s="53"/>
      <c r="L369" s="53"/>
    </row>
    <row r="370" spans="1:12" x14ac:dyDescent="0.35">
      <c r="A370" s="48" t="s">
        <v>1639</v>
      </c>
      <c r="B370" s="3" t="s">
        <v>843</v>
      </c>
      <c r="C370" s="51"/>
      <c r="D370" s="51"/>
      <c r="E370" s="51"/>
      <c r="F370" s="8" t="str">
        <f t="shared" si="28"/>
        <v>n.a.</v>
      </c>
      <c r="G370" s="8" t="str">
        <f t="shared" si="29"/>
        <v>n.a.</v>
      </c>
      <c r="H370" s="52"/>
      <c r="I370" s="52"/>
      <c r="J370" s="52"/>
      <c r="K370" s="53"/>
      <c r="L370" s="53"/>
    </row>
    <row r="371" spans="1:12" x14ac:dyDescent="0.35">
      <c r="A371" s="48" t="s">
        <v>1640</v>
      </c>
      <c r="B371" s="3" t="s">
        <v>843</v>
      </c>
      <c r="C371" s="51"/>
      <c r="D371" s="51"/>
      <c r="E371" s="51"/>
      <c r="F371" s="8" t="str">
        <f t="shared" si="28"/>
        <v>n.a.</v>
      </c>
      <c r="G371" s="8" t="str">
        <f t="shared" si="29"/>
        <v>n.a.</v>
      </c>
      <c r="H371" s="52"/>
      <c r="I371" s="52"/>
      <c r="J371" s="52"/>
      <c r="K371" s="53"/>
      <c r="L371" s="53"/>
    </row>
    <row r="372" spans="1:12" x14ac:dyDescent="0.35">
      <c r="A372" s="48" t="s">
        <v>1641</v>
      </c>
      <c r="B372" s="3" t="s">
        <v>843</v>
      </c>
      <c r="C372" s="51"/>
      <c r="D372" s="51"/>
      <c r="E372" s="51"/>
      <c r="F372" s="8" t="str">
        <f t="shared" si="28"/>
        <v>n.a.</v>
      </c>
      <c r="G372" s="8" t="str">
        <f t="shared" si="29"/>
        <v>n.a.</v>
      </c>
      <c r="H372" s="52"/>
      <c r="I372" s="52"/>
      <c r="J372" s="52"/>
      <c r="K372" s="53"/>
      <c r="L372" s="53"/>
    </row>
    <row r="373" spans="1:12" x14ac:dyDescent="0.35">
      <c r="A373" s="48" t="s">
        <v>1642</v>
      </c>
      <c r="B373" s="3" t="s">
        <v>843</v>
      </c>
      <c r="C373" s="51"/>
      <c r="D373" s="51"/>
      <c r="E373" s="51"/>
      <c r="F373" s="8" t="str">
        <f t="shared" si="28"/>
        <v>n.a.</v>
      </c>
      <c r="G373" s="8" t="str">
        <f t="shared" si="29"/>
        <v>n.a.</v>
      </c>
      <c r="H373" s="52"/>
      <c r="I373" s="52"/>
      <c r="J373" s="52"/>
      <c r="K373" s="53"/>
      <c r="L373" s="53"/>
    </row>
    <row r="374" spans="1:12" x14ac:dyDescent="0.35">
      <c r="A374" s="48" t="s">
        <v>1643</v>
      </c>
      <c r="B374" s="3" t="s">
        <v>843</v>
      </c>
      <c r="C374" s="51"/>
      <c r="D374" s="51"/>
      <c r="E374" s="51"/>
      <c r="F374" s="8" t="str">
        <f t="shared" si="28"/>
        <v>n.a.</v>
      </c>
      <c r="G374" s="8" t="str">
        <f t="shared" si="29"/>
        <v>n.a.</v>
      </c>
      <c r="H374" s="52"/>
      <c r="I374" s="52"/>
      <c r="J374" s="52"/>
      <c r="K374" s="53"/>
      <c r="L374" s="53"/>
    </row>
    <row r="375" spans="1:12" x14ac:dyDescent="0.35">
      <c r="A375" s="48" t="s">
        <v>1644</v>
      </c>
      <c r="B375" s="3" t="s">
        <v>843</v>
      </c>
      <c r="C375" s="51"/>
      <c r="D375" s="51"/>
      <c r="E375" s="51"/>
      <c r="F375" s="8" t="str">
        <f t="shared" si="28"/>
        <v>n.a.</v>
      </c>
      <c r="G375" s="8" t="str">
        <f t="shared" si="29"/>
        <v>n.a.</v>
      </c>
      <c r="H375" s="52"/>
      <c r="I375" s="52"/>
      <c r="J375" s="52"/>
      <c r="K375" s="53"/>
      <c r="L375" s="53"/>
    </row>
    <row r="376" spans="1:12" x14ac:dyDescent="0.35">
      <c r="A376" s="48" t="s">
        <v>1645</v>
      </c>
      <c r="B376" s="3" t="s">
        <v>843</v>
      </c>
      <c r="C376" s="51"/>
      <c r="D376" s="51"/>
      <c r="E376" s="51"/>
      <c r="F376" s="8" t="str">
        <f t="shared" si="28"/>
        <v>n.a.</v>
      </c>
      <c r="G376" s="8" t="str">
        <f t="shared" si="29"/>
        <v>n.a.</v>
      </c>
      <c r="H376" s="52"/>
      <c r="I376" s="52"/>
      <c r="J376" s="52"/>
      <c r="K376" s="53"/>
      <c r="L376" s="53"/>
    </row>
    <row r="377" spans="1:12" x14ac:dyDescent="0.35">
      <c r="A377" s="48" t="s">
        <v>1646</v>
      </c>
      <c r="B377" s="3" t="s">
        <v>843</v>
      </c>
      <c r="C377" s="51"/>
      <c r="D377" s="51"/>
      <c r="E377" s="51"/>
      <c r="F377" s="8" t="str">
        <f t="shared" si="28"/>
        <v>n.a.</v>
      </c>
      <c r="G377" s="8" t="str">
        <f t="shared" si="29"/>
        <v>n.a.</v>
      </c>
      <c r="H377" s="52"/>
      <c r="I377" s="52"/>
      <c r="J377" s="52"/>
      <c r="K377" s="53"/>
      <c r="L377" s="53"/>
    </row>
    <row r="378" spans="1:12" x14ac:dyDescent="0.35">
      <c r="A378" s="48" t="s">
        <v>1647</v>
      </c>
      <c r="B378" s="3" t="s">
        <v>843</v>
      </c>
      <c r="C378" s="51"/>
      <c r="D378" s="51"/>
      <c r="E378" s="51"/>
      <c r="F378" s="8" t="str">
        <f t="shared" si="28"/>
        <v>n.a.</v>
      </c>
      <c r="G378" s="8" t="str">
        <f t="shared" si="29"/>
        <v>n.a.</v>
      </c>
      <c r="H378" s="52"/>
      <c r="I378" s="52"/>
      <c r="J378" s="52"/>
      <c r="K378" s="53"/>
      <c r="L378" s="53"/>
    </row>
    <row r="379" spans="1:12" x14ac:dyDescent="0.35">
      <c r="A379" s="48" t="s">
        <v>1648</v>
      </c>
      <c r="B379" s="3" t="s">
        <v>843</v>
      </c>
      <c r="C379" s="51"/>
      <c r="D379" s="51"/>
      <c r="E379" s="51"/>
      <c r="F379" s="8" t="str">
        <f t="shared" si="28"/>
        <v>n.a.</v>
      </c>
      <c r="G379" s="8" t="str">
        <f t="shared" si="29"/>
        <v>n.a.</v>
      </c>
      <c r="H379" s="52"/>
      <c r="I379" s="52"/>
      <c r="J379" s="52"/>
      <c r="K379" s="53"/>
      <c r="L379" s="53"/>
    </row>
    <row r="380" spans="1:12" x14ac:dyDescent="0.35">
      <c r="A380" s="48" t="s">
        <v>1649</v>
      </c>
      <c r="B380" s="3" t="s">
        <v>843</v>
      </c>
      <c r="C380" s="51"/>
      <c r="D380" s="51"/>
      <c r="E380" s="51"/>
      <c r="F380" s="8" t="str">
        <f t="shared" si="28"/>
        <v>n.a.</v>
      </c>
      <c r="G380" s="8" t="str">
        <f t="shared" si="29"/>
        <v>n.a.</v>
      </c>
      <c r="H380" s="52"/>
      <c r="I380" s="52"/>
      <c r="J380" s="52"/>
      <c r="K380" s="53"/>
      <c r="L380" s="53"/>
    </row>
    <row r="381" spans="1:12" x14ac:dyDescent="0.35">
      <c r="A381" s="48" t="s">
        <v>1650</v>
      </c>
      <c r="B381" s="3" t="s">
        <v>843</v>
      </c>
      <c r="C381" s="51"/>
      <c r="D381" s="51"/>
      <c r="E381" s="51"/>
      <c r="F381" s="8" t="str">
        <f t="shared" si="28"/>
        <v>n.a.</v>
      </c>
      <c r="G381" s="8" t="str">
        <f t="shared" si="29"/>
        <v>n.a.</v>
      </c>
      <c r="H381" s="52"/>
      <c r="I381" s="52"/>
      <c r="J381" s="52"/>
      <c r="K381" s="53"/>
      <c r="L381" s="53"/>
    </row>
    <row r="382" spans="1:12" x14ac:dyDescent="0.35">
      <c r="A382" s="48" t="s">
        <v>1651</v>
      </c>
      <c r="B382" s="3" t="s">
        <v>843</v>
      </c>
      <c r="C382" s="51"/>
      <c r="D382" s="51"/>
      <c r="E382" s="51"/>
      <c r="F382" s="8" t="str">
        <f t="shared" si="28"/>
        <v>n.a.</v>
      </c>
      <c r="G382" s="8" t="str">
        <f t="shared" si="29"/>
        <v>n.a.</v>
      </c>
      <c r="H382" s="52"/>
      <c r="I382" s="52"/>
      <c r="J382" s="52"/>
      <c r="K382" s="53"/>
      <c r="L382" s="53"/>
    </row>
    <row r="383" spans="1:12" x14ac:dyDescent="0.35">
      <c r="A383" s="48" t="s">
        <v>1652</v>
      </c>
      <c r="B383" s="3" t="s">
        <v>843</v>
      </c>
      <c r="C383" s="51"/>
      <c r="D383" s="51"/>
      <c r="E383" s="51"/>
      <c r="F383" s="8" t="str">
        <f t="shared" si="28"/>
        <v>n.a.</v>
      </c>
      <c r="G383" s="8" t="str">
        <f t="shared" si="29"/>
        <v>n.a.</v>
      </c>
      <c r="H383" s="52"/>
      <c r="I383" s="52"/>
      <c r="J383" s="52"/>
      <c r="K383" s="53"/>
      <c r="L383" s="53"/>
    </row>
    <row r="384" spans="1:12" x14ac:dyDescent="0.35">
      <c r="A384" s="48" t="s">
        <v>1653</v>
      </c>
      <c r="B384" s="3" t="s">
        <v>843</v>
      </c>
      <c r="C384" s="51"/>
      <c r="D384" s="51"/>
      <c r="E384" s="51"/>
      <c r="F384" s="8" t="str">
        <f t="shared" si="28"/>
        <v>n.a.</v>
      </c>
      <c r="G384" s="8" t="str">
        <f t="shared" si="29"/>
        <v>n.a.</v>
      </c>
      <c r="H384" s="52"/>
      <c r="I384" s="52"/>
      <c r="J384" s="52"/>
      <c r="K384" s="53"/>
      <c r="L384" s="53"/>
    </row>
    <row r="385" spans="1:12" x14ac:dyDescent="0.35">
      <c r="A385" s="48" t="s">
        <v>1654</v>
      </c>
      <c r="B385" s="3" t="s">
        <v>843</v>
      </c>
      <c r="C385" s="51"/>
      <c r="D385" s="51"/>
      <c r="E385" s="51"/>
      <c r="F385" s="8" t="str">
        <f t="shared" si="28"/>
        <v>n.a.</v>
      </c>
      <c r="G385" s="8" t="str">
        <f t="shared" si="29"/>
        <v>n.a.</v>
      </c>
      <c r="H385" s="52"/>
      <c r="I385" s="52"/>
      <c r="J385" s="52"/>
      <c r="K385" s="53"/>
      <c r="L385" s="53"/>
    </row>
    <row r="386" spans="1:12" x14ac:dyDescent="0.35">
      <c r="A386" s="48" t="s">
        <v>1655</v>
      </c>
      <c r="B386" s="3" t="s">
        <v>843</v>
      </c>
      <c r="C386" s="51"/>
      <c r="D386" s="51"/>
      <c r="E386" s="51"/>
      <c r="F386" s="8" t="str">
        <f t="shared" si="28"/>
        <v>n.a.</v>
      </c>
      <c r="G386" s="8" t="str">
        <f t="shared" si="29"/>
        <v>n.a.</v>
      </c>
      <c r="H386" s="52"/>
      <c r="I386" s="52"/>
      <c r="J386" s="52"/>
      <c r="K386" s="53"/>
      <c r="L386" s="53"/>
    </row>
    <row r="387" spans="1:12" x14ac:dyDescent="0.35">
      <c r="A387" s="48" t="s">
        <v>1656</v>
      </c>
      <c r="B387" s="3" t="s">
        <v>843</v>
      </c>
      <c r="C387" s="51"/>
      <c r="D387" s="51"/>
      <c r="E387" s="51"/>
      <c r="F387" s="8" t="str">
        <f t="shared" si="28"/>
        <v>n.a.</v>
      </c>
      <c r="G387" s="8" t="str">
        <f t="shared" si="29"/>
        <v>n.a.</v>
      </c>
      <c r="H387" s="52"/>
      <c r="I387" s="52"/>
      <c r="J387" s="52"/>
      <c r="K387" s="53"/>
      <c r="L387" s="53"/>
    </row>
    <row r="388" spans="1:12" x14ac:dyDescent="0.35">
      <c r="A388" s="48" t="s">
        <v>1657</v>
      </c>
      <c r="B388" s="3" t="s">
        <v>843</v>
      </c>
      <c r="C388" s="51"/>
      <c r="D388" s="51"/>
      <c r="E388" s="51"/>
      <c r="F388" s="8" t="str">
        <f t="shared" si="28"/>
        <v>n.a.</v>
      </c>
      <c r="G388" s="8" t="str">
        <f t="shared" si="29"/>
        <v>n.a.</v>
      </c>
      <c r="H388" s="52"/>
      <c r="I388" s="52"/>
      <c r="J388" s="52"/>
      <c r="K388" s="53"/>
      <c r="L388" s="53"/>
    </row>
    <row r="389" spans="1:12" x14ac:dyDescent="0.35">
      <c r="A389" s="48" t="s">
        <v>1658</v>
      </c>
      <c r="B389" s="3" t="s">
        <v>843</v>
      </c>
      <c r="C389" s="51"/>
      <c r="D389" s="51"/>
      <c r="E389" s="51"/>
      <c r="F389" s="8" t="str">
        <f t="shared" si="28"/>
        <v>n.a.</v>
      </c>
      <c r="G389" s="8" t="str">
        <f t="shared" si="29"/>
        <v>n.a.</v>
      </c>
      <c r="H389" s="52"/>
      <c r="I389" s="52"/>
      <c r="J389" s="52"/>
      <c r="K389" s="53"/>
      <c r="L389" s="53"/>
    </row>
    <row r="390" spans="1:12" x14ac:dyDescent="0.35">
      <c r="A390" s="48" t="s">
        <v>1659</v>
      </c>
      <c r="B390" s="3" t="s">
        <v>843</v>
      </c>
      <c r="C390" s="51"/>
      <c r="D390" s="51"/>
      <c r="E390" s="51"/>
      <c r="F390" s="8" t="str">
        <f t="shared" si="28"/>
        <v>n.a.</v>
      </c>
      <c r="G390" s="8" t="str">
        <f t="shared" si="29"/>
        <v>n.a.</v>
      </c>
      <c r="H390" s="52"/>
      <c r="I390" s="52"/>
      <c r="J390" s="52"/>
      <c r="K390" s="53"/>
      <c r="L390" s="53"/>
    </row>
    <row r="391" spans="1:12" x14ac:dyDescent="0.35">
      <c r="A391" s="48" t="s">
        <v>1660</v>
      </c>
      <c r="B391" s="3" t="s">
        <v>843</v>
      </c>
      <c r="C391" s="51"/>
      <c r="D391" s="51"/>
      <c r="E391" s="51"/>
      <c r="F391" s="8" t="str">
        <f t="shared" si="28"/>
        <v>n.a.</v>
      </c>
      <c r="G391" s="8" t="str">
        <f t="shared" si="29"/>
        <v>n.a.</v>
      </c>
      <c r="H391" s="52"/>
      <c r="I391" s="52"/>
      <c r="J391" s="52"/>
      <c r="K391" s="53"/>
      <c r="L391" s="53"/>
    </row>
    <row r="392" spans="1:12" x14ac:dyDescent="0.35">
      <c r="A392" s="48" t="s">
        <v>1661</v>
      </c>
      <c r="B392" s="3" t="s">
        <v>843</v>
      </c>
      <c r="C392" s="51"/>
      <c r="D392" s="51"/>
      <c r="E392" s="51"/>
      <c r="F392" s="8" t="str">
        <f t="shared" si="28"/>
        <v>n.a.</v>
      </c>
      <c r="G392" s="8" t="str">
        <f t="shared" si="29"/>
        <v>n.a.</v>
      </c>
      <c r="H392" s="52"/>
      <c r="I392" s="52"/>
      <c r="J392" s="52"/>
      <c r="K392" s="53"/>
      <c r="L392" s="53"/>
    </row>
    <row r="393" spans="1:12" x14ac:dyDescent="0.35">
      <c r="A393" s="48" t="s">
        <v>1662</v>
      </c>
      <c r="B393" s="3" t="s">
        <v>843</v>
      </c>
      <c r="C393" s="51"/>
      <c r="D393" s="51"/>
      <c r="E393" s="51"/>
      <c r="F393" s="8" t="str">
        <f t="shared" si="28"/>
        <v>n.a.</v>
      </c>
      <c r="G393" s="8" t="str">
        <f t="shared" si="29"/>
        <v>n.a.</v>
      </c>
      <c r="H393" s="52"/>
      <c r="I393" s="52"/>
      <c r="J393" s="52"/>
      <c r="K393" s="53"/>
      <c r="L393" s="53"/>
    </row>
    <row r="394" spans="1:12" x14ac:dyDescent="0.35">
      <c r="A394" s="48" t="s">
        <v>1663</v>
      </c>
      <c r="B394" s="3" t="s">
        <v>843</v>
      </c>
      <c r="C394" s="51"/>
      <c r="D394" s="51"/>
      <c r="E394" s="51"/>
      <c r="F394" s="8" t="str">
        <f t="shared" si="28"/>
        <v>n.a.</v>
      </c>
      <c r="G394" s="8" t="str">
        <f t="shared" si="29"/>
        <v>n.a.</v>
      </c>
      <c r="H394" s="52"/>
      <c r="I394" s="52"/>
      <c r="J394" s="52"/>
      <c r="K394" s="53"/>
      <c r="L394" s="53"/>
    </row>
    <row r="395" spans="1:12" x14ac:dyDescent="0.35">
      <c r="A395" s="48" t="s">
        <v>1664</v>
      </c>
      <c r="B395" s="3" t="s">
        <v>843</v>
      </c>
      <c r="C395" s="51"/>
      <c r="D395" s="51"/>
      <c r="E395" s="51"/>
      <c r="F395" s="8" t="str">
        <f t="shared" si="28"/>
        <v>n.a.</v>
      </c>
      <c r="G395" s="8" t="str">
        <f t="shared" si="29"/>
        <v>n.a.</v>
      </c>
      <c r="H395" s="52"/>
      <c r="I395" s="52"/>
      <c r="J395" s="52"/>
      <c r="K395" s="53"/>
      <c r="L395" s="53"/>
    </row>
    <row r="396" spans="1:12" x14ac:dyDescent="0.35">
      <c r="A396" s="48" t="s">
        <v>1665</v>
      </c>
      <c r="B396" s="3" t="s">
        <v>843</v>
      </c>
      <c r="C396" s="51"/>
      <c r="D396" s="51"/>
      <c r="E396" s="51"/>
      <c r="F396" s="8" t="str">
        <f t="shared" si="28"/>
        <v>n.a.</v>
      </c>
      <c r="G396" s="8" t="str">
        <f t="shared" si="29"/>
        <v>n.a.</v>
      </c>
      <c r="H396" s="52"/>
      <c r="I396" s="52"/>
      <c r="J396" s="52"/>
      <c r="K396" s="53"/>
      <c r="L396" s="53"/>
    </row>
    <row r="397" spans="1:12" x14ac:dyDescent="0.35">
      <c r="A397" s="48" t="s">
        <v>1666</v>
      </c>
      <c r="B397" s="3" t="s">
        <v>843</v>
      </c>
      <c r="C397" s="51"/>
      <c r="D397" s="51"/>
      <c r="E397" s="51"/>
      <c r="F397" s="8" t="str">
        <f t="shared" si="28"/>
        <v>n.a.</v>
      </c>
      <c r="G397" s="8" t="str">
        <f t="shared" si="29"/>
        <v>n.a.</v>
      </c>
      <c r="H397" s="52"/>
      <c r="I397" s="52"/>
      <c r="J397" s="52"/>
      <c r="K397" s="53"/>
      <c r="L397" s="53"/>
    </row>
    <row r="398" spans="1:12" x14ac:dyDescent="0.35">
      <c r="A398" s="48" t="s">
        <v>1667</v>
      </c>
      <c r="B398" s="3" t="s">
        <v>843</v>
      </c>
      <c r="C398" s="51"/>
      <c r="D398" s="51"/>
      <c r="E398" s="51"/>
      <c r="F398" s="8" t="str">
        <f t="shared" si="28"/>
        <v>n.a.</v>
      </c>
      <c r="G398" s="8" t="str">
        <f t="shared" si="29"/>
        <v>n.a.</v>
      </c>
      <c r="H398" s="52"/>
      <c r="I398" s="52"/>
      <c r="J398" s="52"/>
      <c r="K398" s="53"/>
      <c r="L398" s="53"/>
    </row>
    <row r="399" spans="1:12" x14ac:dyDescent="0.35">
      <c r="A399" s="48" t="s">
        <v>1668</v>
      </c>
      <c r="B399" s="3" t="s">
        <v>843</v>
      </c>
      <c r="C399" s="51"/>
      <c r="D399" s="51"/>
      <c r="E399" s="51"/>
      <c r="F399" s="8" t="str">
        <f t="shared" si="28"/>
        <v>n.a.</v>
      </c>
      <c r="G399" s="8" t="str">
        <f t="shared" si="29"/>
        <v>n.a.</v>
      </c>
      <c r="H399" s="52"/>
      <c r="I399" s="52"/>
      <c r="J399" s="52"/>
      <c r="K399" s="53"/>
      <c r="L399" s="53"/>
    </row>
    <row r="400" spans="1:12" x14ac:dyDescent="0.35">
      <c r="A400" s="48" t="s">
        <v>1669</v>
      </c>
      <c r="B400" s="3" t="s">
        <v>843</v>
      </c>
      <c r="C400" s="51"/>
      <c r="D400" s="51"/>
      <c r="E400" s="51"/>
      <c r="F400" s="8" t="str">
        <f t="shared" si="28"/>
        <v>n.a.</v>
      </c>
      <c r="G400" s="8" t="str">
        <f t="shared" si="29"/>
        <v>n.a.</v>
      </c>
      <c r="H400" s="52"/>
      <c r="I400" s="52"/>
      <c r="J400" s="52"/>
      <c r="K400" s="53"/>
      <c r="L400" s="53"/>
    </row>
    <row r="401" spans="1:12" x14ac:dyDescent="0.35">
      <c r="A401" s="48" t="s">
        <v>1670</v>
      </c>
      <c r="B401" s="3" t="s">
        <v>843</v>
      </c>
      <c r="C401" s="51"/>
      <c r="D401" s="51"/>
      <c r="E401" s="51"/>
      <c r="F401" s="8" t="str">
        <f t="shared" si="28"/>
        <v>n.a.</v>
      </c>
      <c r="G401" s="8" t="str">
        <f t="shared" si="29"/>
        <v>n.a.</v>
      </c>
      <c r="H401" s="52"/>
      <c r="I401" s="52"/>
      <c r="J401" s="52"/>
      <c r="K401" s="53"/>
      <c r="L401" s="53"/>
    </row>
    <row r="402" spans="1:12" x14ac:dyDescent="0.35">
      <c r="A402" s="48" t="s">
        <v>1671</v>
      </c>
      <c r="B402" s="3" t="s">
        <v>843</v>
      </c>
      <c r="C402" s="51"/>
      <c r="D402" s="51"/>
      <c r="E402" s="51"/>
      <c r="F402" s="8" t="str">
        <f t="shared" si="28"/>
        <v>n.a.</v>
      </c>
      <c r="G402" s="8" t="str">
        <f t="shared" si="29"/>
        <v>n.a.</v>
      </c>
      <c r="H402" s="52"/>
      <c r="I402" s="52"/>
      <c r="J402" s="52"/>
      <c r="K402" s="53"/>
      <c r="L402" s="53"/>
    </row>
    <row r="403" spans="1:12" x14ac:dyDescent="0.35">
      <c r="A403" s="48" t="s">
        <v>1672</v>
      </c>
      <c r="B403" s="3" t="s">
        <v>843</v>
      </c>
      <c r="C403" s="51"/>
      <c r="D403" s="51"/>
      <c r="E403" s="51"/>
      <c r="F403" s="8" t="str">
        <f t="shared" si="28"/>
        <v>n.a.</v>
      </c>
      <c r="G403" s="8" t="str">
        <f t="shared" si="29"/>
        <v>n.a.</v>
      </c>
      <c r="H403" s="52"/>
      <c r="I403" s="52"/>
      <c r="J403" s="52"/>
      <c r="K403" s="53"/>
      <c r="L403" s="53"/>
    </row>
    <row r="404" spans="1:12" x14ac:dyDescent="0.35">
      <c r="A404" s="48" t="s">
        <v>1673</v>
      </c>
      <c r="B404" s="3" t="s">
        <v>843</v>
      </c>
      <c r="C404" s="51"/>
      <c r="D404" s="51"/>
      <c r="E404" s="51"/>
      <c r="F404" s="8" t="str">
        <f t="shared" si="28"/>
        <v>n.a.</v>
      </c>
      <c r="G404" s="8" t="str">
        <f t="shared" si="29"/>
        <v>n.a.</v>
      </c>
      <c r="H404" s="52"/>
      <c r="I404" s="52"/>
      <c r="J404" s="52"/>
      <c r="K404" s="53"/>
      <c r="L404" s="53"/>
    </row>
    <row r="405" spans="1:12" x14ac:dyDescent="0.35">
      <c r="A405" s="48" t="s">
        <v>1674</v>
      </c>
      <c r="B405" s="3" t="s">
        <v>843</v>
      </c>
      <c r="C405" s="51"/>
      <c r="D405" s="51"/>
      <c r="E405" s="51"/>
      <c r="F405" s="8" t="str">
        <f t="shared" si="28"/>
        <v>n.a.</v>
      </c>
      <c r="G405" s="8" t="str">
        <f t="shared" si="29"/>
        <v>n.a.</v>
      </c>
      <c r="H405" s="52"/>
      <c r="I405" s="52"/>
      <c r="J405" s="52"/>
      <c r="K405" s="53"/>
      <c r="L405" s="53"/>
    </row>
    <row r="406" spans="1:12" x14ac:dyDescent="0.35">
      <c r="A406" s="48" t="s">
        <v>1675</v>
      </c>
      <c r="B406" s="3" t="s">
        <v>843</v>
      </c>
      <c r="C406" s="51"/>
      <c r="D406" s="51"/>
      <c r="E406" s="51"/>
      <c r="F406" s="8" t="str">
        <f t="shared" si="28"/>
        <v>n.a.</v>
      </c>
      <c r="G406" s="8" t="str">
        <f t="shared" si="29"/>
        <v>n.a.</v>
      </c>
      <c r="H406" s="52"/>
      <c r="I406" s="52"/>
      <c r="J406" s="52"/>
      <c r="K406" s="53"/>
      <c r="L406" s="53"/>
    </row>
    <row r="407" spans="1:12" x14ac:dyDescent="0.35">
      <c r="A407" s="48" t="s">
        <v>1676</v>
      </c>
      <c r="B407" s="3" t="s">
        <v>843</v>
      </c>
      <c r="C407" s="51"/>
      <c r="D407" s="51"/>
      <c r="E407" s="51"/>
      <c r="F407" s="8" t="str">
        <f t="shared" si="28"/>
        <v>n.a.</v>
      </c>
      <c r="G407" s="8" t="str">
        <f t="shared" si="29"/>
        <v>n.a.</v>
      </c>
      <c r="H407" s="52"/>
      <c r="I407" s="52"/>
      <c r="J407" s="52"/>
      <c r="K407" s="53"/>
      <c r="L407" s="53"/>
    </row>
    <row r="408" spans="1:12" x14ac:dyDescent="0.35">
      <c r="A408" s="48" t="s">
        <v>1677</v>
      </c>
      <c r="B408" s="3" t="s">
        <v>843</v>
      </c>
      <c r="C408" s="51"/>
      <c r="D408" s="51"/>
      <c r="E408" s="51"/>
      <c r="F408" s="8" t="str">
        <f t="shared" si="28"/>
        <v>n.a.</v>
      </c>
      <c r="G408" s="8" t="str">
        <f t="shared" si="29"/>
        <v>n.a.</v>
      </c>
      <c r="H408" s="52"/>
      <c r="I408" s="52"/>
      <c r="J408" s="52"/>
      <c r="K408" s="53"/>
      <c r="L408" s="53"/>
    </row>
    <row r="409" spans="1:12" x14ac:dyDescent="0.35">
      <c r="A409" s="48" t="s">
        <v>1678</v>
      </c>
      <c r="B409" s="3" t="s">
        <v>843</v>
      </c>
      <c r="C409" s="51"/>
      <c r="D409" s="51"/>
      <c r="E409" s="51"/>
      <c r="F409" s="8" t="str">
        <f t="shared" si="28"/>
        <v>n.a.</v>
      </c>
      <c r="G409" s="8" t="str">
        <f t="shared" si="29"/>
        <v>n.a.</v>
      </c>
      <c r="H409" s="52"/>
      <c r="I409" s="52"/>
      <c r="J409" s="52"/>
      <c r="K409" s="53"/>
      <c r="L409" s="53"/>
    </row>
    <row r="410" spans="1:12" x14ac:dyDescent="0.35">
      <c r="A410" s="48" t="s">
        <v>1679</v>
      </c>
      <c r="B410" s="3" t="s">
        <v>843</v>
      </c>
      <c r="C410" s="51"/>
      <c r="D410" s="51"/>
      <c r="E410" s="51"/>
      <c r="F410" s="8" t="str">
        <f t="shared" si="28"/>
        <v>n.a.</v>
      </c>
      <c r="G410" s="8" t="str">
        <f t="shared" si="29"/>
        <v>n.a.</v>
      </c>
      <c r="H410" s="52"/>
      <c r="I410" s="52"/>
      <c r="J410" s="52"/>
      <c r="K410" s="53"/>
      <c r="L410" s="53"/>
    </row>
    <row r="411" spans="1:12" x14ac:dyDescent="0.35">
      <c r="A411" s="48" t="s">
        <v>1680</v>
      </c>
      <c r="B411" s="3" t="s">
        <v>843</v>
      </c>
      <c r="C411" s="51"/>
      <c r="D411" s="51"/>
      <c r="E411" s="51"/>
      <c r="F411" s="8" t="str">
        <f t="shared" si="28"/>
        <v>n.a.</v>
      </c>
      <c r="G411" s="8" t="str">
        <f t="shared" si="29"/>
        <v>n.a.</v>
      </c>
      <c r="H411" s="52"/>
      <c r="I411" s="52"/>
      <c r="J411" s="52"/>
      <c r="K411" s="53"/>
      <c r="L411" s="53"/>
    </row>
    <row r="412" spans="1:12" x14ac:dyDescent="0.35">
      <c r="A412" s="48" t="s">
        <v>1681</v>
      </c>
      <c r="B412" s="3" t="s">
        <v>843</v>
      </c>
      <c r="C412" s="51"/>
      <c r="D412" s="51"/>
      <c r="E412" s="51"/>
      <c r="F412" s="8" t="str">
        <f t="shared" si="28"/>
        <v>n.a.</v>
      </c>
      <c r="G412" s="8" t="str">
        <f t="shared" si="29"/>
        <v>n.a.</v>
      </c>
      <c r="H412" s="52"/>
      <c r="I412" s="52"/>
      <c r="J412" s="52"/>
      <c r="K412" s="53"/>
      <c r="L412" s="53"/>
    </row>
    <row r="413" spans="1:12" x14ac:dyDescent="0.35">
      <c r="A413" s="48" t="s">
        <v>1682</v>
      </c>
      <c r="B413" s="3" t="s">
        <v>843</v>
      </c>
      <c r="C413" s="51"/>
      <c r="D413" s="51"/>
      <c r="E413" s="51"/>
      <c r="F413" s="8" t="str">
        <f t="shared" si="28"/>
        <v>n.a.</v>
      </c>
      <c r="G413" s="8" t="str">
        <f t="shared" si="29"/>
        <v>n.a.</v>
      </c>
      <c r="H413" s="52"/>
      <c r="I413" s="52"/>
      <c r="J413" s="52"/>
      <c r="K413" s="53"/>
      <c r="L413" s="53"/>
    </row>
    <row r="414" spans="1:12" x14ac:dyDescent="0.35">
      <c r="A414" s="48" t="s">
        <v>1683</v>
      </c>
      <c r="B414" s="3" t="s">
        <v>843</v>
      </c>
      <c r="C414" s="51"/>
      <c r="D414" s="51"/>
      <c r="E414" s="51"/>
      <c r="F414" s="8" t="str">
        <f t="shared" si="28"/>
        <v>n.a.</v>
      </c>
      <c r="G414" s="8" t="str">
        <f t="shared" si="29"/>
        <v>n.a.</v>
      </c>
      <c r="H414" s="52"/>
      <c r="I414" s="52"/>
      <c r="J414" s="52"/>
      <c r="K414" s="53"/>
      <c r="L414" s="53"/>
    </row>
    <row r="415" spans="1:12" x14ac:dyDescent="0.35">
      <c r="A415" s="48" t="s">
        <v>1684</v>
      </c>
      <c r="B415" s="3" t="s">
        <v>843</v>
      </c>
      <c r="C415" s="51"/>
      <c r="D415" s="51"/>
      <c r="E415" s="51"/>
      <c r="F415" s="8" t="str">
        <f t="shared" si="28"/>
        <v>n.a.</v>
      </c>
      <c r="G415" s="8" t="str">
        <f t="shared" si="29"/>
        <v>n.a.</v>
      </c>
      <c r="H415" s="52"/>
      <c r="I415" s="52"/>
      <c r="J415" s="52"/>
      <c r="K415" s="53"/>
      <c r="L415" s="53"/>
    </row>
    <row r="416" spans="1:12" x14ac:dyDescent="0.35">
      <c r="A416" s="48" t="s">
        <v>1685</v>
      </c>
      <c r="B416" s="3" t="s">
        <v>843</v>
      </c>
      <c r="C416" s="51"/>
      <c r="D416" s="51"/>
      <c r="E416" s="51"/>
      <c r="F416" s="8" t="str">
        <f t="shared" si="28"/>
        <v>n.a.</v>
      </c>
      <c r="G416" s="8" t="str">
        <f t="shared" si="29"/>
        <v>n.a.</v>
      </c>
      <c r="H416" s="52"/>
      <c r="I416" s="52"/>
      <c r="J416" s="52"/>
      <c r="K416" s="53"/>
      <c r="L416" s="53"/>
    </row>
    <row r="417" spans="1:12" x14ac:dyDescent="0.35">
      <c r="A417" s="48" t="s">
        <v>1686</v>
      </c>
      <c r="B417" s="3" t="s">
        <v>843</v>
      </c>
      <c r="C417" s="51"/>
      <c r="D417" s="51"/>
      <c r="E417" s="51"/>
      <c r="F417" s="8" t="str">
        <f t="shared" si="28"/>
        <v>n.a.</v>
      </c>
      <c r="G417" s="8" t="str">
        <f t="shared" si="29"/>
        <v>n.a.</v>
      </c>
      <c r="H417" s="52"/>
      <c r="I417" s="52"/>
      <c r="J417" s="52"/>
      <c r="K417" s="53"/>
      <c r="L417" s="53"/>
    </row>
    <row r="418" spans="1:12" x14ac:dyDescent="0.35">
      <c r="A418" s="48" t="s">
        <v>1687</v>
      </c>
      <c r="B418" s="3" t="s">
        <v>843</v>
      </c>
      <c r="C418" s="51"/>
      <c r="D418" s="51"/>
      <c r="E418" s="51"/>
      <c r="F418" s="8" t="str">
        <f t="shared" si="28"/>
        <v>n.a.</v>
      </c>
      <c r="G418" s="8" t="str">
        <f t="shared" si="29"/>
        <v>n.a.</v>
      </c>
      <c r="H418" s="52"/>
      <c r="I418" s="52"/>
      <c r="J418" s="52"/>
      <c r="K418" s="53"/>
      <c r="L418" s="53"/>
    </row>
    <row r="419" spans="1:12" x14ac:dyDescent="0.35">
      <c r="A419" s="48" t="s">
        <v>1688</v>
      </c>
      <c r="B419" s="3" t="s">
        <v>843</v>
      </c>
      <c r="C419" s="51"/>
      <c r="D419" s="51"/>
      <c r="E419" s="51"/>
      <c r="F419" s="8" t="str">
        <f t="shared" si="28"/>
        <v>n.a.</v>
      </c>
      <c r="G419" s="8" t="str">
        <f t="shared" si="29"/>
        <v>n.a.</v>
      </c>
      <c r="H419" s="52"/>
      <c r="I419" s="52"/>
      <c r="J419" s="52"/>
      <c r="K419" s="53"/>
      <c r="L419" s="53"/>
    </row>
    <row r="420" spans="1:12" x14ac:dyDescent="0.35">
      <c r="A420" s="48" t="s">
        <v>1689</v>
      </c>
      <c r="B420" s="3" t="s">
        <v>843</v>
      </c>
      <c r="C420" s="51"/>
      <c r="D420" s="51"/>
      <c r="E420" s="51"/>
      <c r="F420" s="8" t="str">
        <f t="shared" si="28"/>
        <v>n.a.</v>
      </c>
      <c r="G420" s="8" t="str">
        <f t="shared" si="29"/>
        <v>n.a.</v>
      </c>
      <c r="H420" s="52"/>
      <c r="I420" s="52"/>
      <c r="J420" s="52"/>
      <c r="K420" s="53"/>
      <c r="L420" s="53"/>
    </row>
    <row r="421" spans="1:12" x14ac:dyDescent="0.35">
      <c r="A421" s="48" t="s">
        <v>1690</v>
      </c>
      <c r="B421" s="3" t="s">
        <v>843</v>
      </c>
      <c r="C421" s="51"/>
      <c r="D421" s="51"/>
      <c r="E421" s="51"/>
      <c r="F421" s="8" t="str">
        <f t="shared" si="28"/>
        <v>n.a.</v>
      </c>
      <c r="G421" s="8" t="str">
        <f t="shared" si="29"/>
        <v>n.a.</v>
      </c>
      <c r="H421" s="52"/>
      <c r="I421" s="52"/>
      <c r="J421" s="52"/>
      <c r="K421" s="53"/>
      <c r="L421" s="53"/>
    </row>
    <row r="422" spans="1:12" x14ac:dyDescent="0.35">
      <c r="A422" s="48" t="s">
        <v>1691</v>
      </c>
      <c r="B422" s="3" t="s">
        <v>843</v>
      </c>
      <c r="C422" s="51"/>
      <c r="D422" s="51"/>
      <c r="E422" s="51"/>
      <c r="F422" s="8" t="str">
        <f t="shared" si="28"/>
        <v>n.a.</v>
      </c>
      <c r="G422" s="8" t="str">
        <f t="shared" si="29"/>
        <v>n.a.</v>
      </c>
      <c r="H422" s="52"/>
      <c r="I422" s="52"/>
      <c r="J422" s="52"/>
      <c r="K422" s="53"/>
      <c r="L422" s="53"/>
    </row>
    <row r="423" spans="1:12" x14ac:dyDescent="0.35">
      <c r="A423" s="48" t="s">
        <v>1692</v>
      </c>
      <c r="B423" s="3" t="s">
        <v>843</v>
      </c>
      <c r="C423" s="51"/>
      <c r="D423" s="51"/>
      <c r="E423" s="51"/>
      <c r="F423" s="8" t="str">
        <f t="shared" si="28"/>
        <v>n.a.</v>
      </c>
      <c r="G423" s="8" t="str">
        <f t="shared" si="29"/>
        <v>n.a.</v>
      </c>
      <c r="H423" s="52"/>
      <c r="I423" s="52"/>
      <c r="J423" s="52"/>
      <c r="K423" s="53"/>
      <c r="L423" s="53"/>
    </row>
    <row r="424" spans="1:12" x14ac:dyDescent="0.35">
      <c r="A424" s="48" t="s">
        <v>1693</v>
      </c>
      <c r="B424" s="3" t="s">
        <v>843</v>
      </c>
      <c r="C424" s="51"/>
      <c r="D424" s="51"/>
      <c r="E424" s="51"/>
      <c r="F424" s="8" t="str">
        <f t="shared" si="28"/>
        <v>n.a.</v>
      </c>
      <c r="G424" s="8" t="str">
        <f t="shared" si="29"/>
        <v>n.a.</v>
      </c>
      <c r="H424" s="52"/>
      <c r="I424" s="52"/>
      <c r="J424" s="52"/>
      <c r="K424" s="53"/>
      <c r="L424" s="53"/>
    </row>
    <row r="425" spans="1:12" x14ac:dyDescent="0.35">
      <c r="A425" s="48" t="s">
        <v>1694</v>
      </c>
      <c r="B425" s="3" t="s">
        <v>843</v>
      </c>
      <c r="C425" s="51"/>
      <c r="D425" s="51"/>
      <c r="E425" s="51"/>
      <c r="F425" s="8" t="str">
        <f t="shared" si="28"/>
        <v>n.a.</v>
      </c>
      <c r="G425" s="8" t="str">
        <f t="shared" si="29"/>
        <v>n.a.</v>
      </c>
      <c r="H425" s="52"/>
      <c r="I425" s="52"/>
      <c r="J425" s="52"/>
      <c r="K425" s="53"/>
      <c r="L425" s="53"/>
    </row>
    <row r="426" spans="1:12" x14ac:dyDescent="0.35">
      <c r="A426" s="48" t="s">
        <v>1695</v>
      </c>
      <c r="B426" s="3" t="s">
        <v>843</v>
      </c>
      <c r="C426" s="51"/>
      <c r="D426" s="51"/>
      <c r="E426" s="51"/>
      <c r="F426" s="8" t="str">
        <f t="shared" si="28"/>
        <v>n.a.</v>
      </c>
      <c r="G426" s="8" t="str">
        <f t="shared" si="29"/>
        <v>n.a.</v>
      </c>
      <c r="H426" s="52"/>
      <c r="I426" s="52"/>
      <c r="J426" s="52"/>
      <c r="K426" s="53"/>
      <c r="L426" s="53"/>
    </row>
    <row r="427" spans="1:12" x14ac:dyDescent="0.35">
      <c r="A427" s="48" t="s">
        <v>1696</v>
      </c>
      <c r="B427" s="3" t="s">
        <v>843</v>
      </c>
      <c r="C427" s="51"/>
      <c r="D427" s="51"/>
      <c r="E427" s="51"/>
      <c r="F427" s="8" t="str">
        <f t="shared" si="28"/>
        <v>n.a.</v>
      </c>
      <c r="G427" s="8" t="str">
        <f t="shared" si="29"/>
        <v>n.a.</v>
      </c>
      <c r="H427" s="52"/>
      <c r="I427" s="52"/>
      <c r="J427" s="52"/>
      <c r="K427" s="53"/>
      <c r="L427" s="53"/>
    </row>
    <row r="428" spans="1:12" x14ac:dyDescent="0.35">
      <c r="A428" s="48" t="s">
        <v>1697</v>
      </c>
      <c r="B428" s="3" t="s">
        <v>843</v>
      </c>
      <c r="C428" s="51"/>
      <c r="D428" s="51"/>
      <c r="E428" s="51"/>
      <c r="F428" s="8" t="str">
        <f t="shared" si="28"/>
        <v>n.a.</v>
      </c>
      <c r="G428" s="8" t="str">
        <f t="shared" si="29"/>
        <v>n.a.</v>
      </c>
      <c r="H428" s="52"/>
      <c r="I428" s="52"/>
      <c r="J428" s="52"/>
      <c r="K428" s="53"/>
      <c r="L428" s="53"/>
    </row>
    <row r="429" spans="1:12" x14ac:dyDescent="0.35">
      <c r="A429" s="48" t="s">
        <v>1698</v>
      </c>
      <c r="B429" s="3" t="s">
        <v>843</v>
      </c>
      <c r="C429" s="51"/>
      <c r="D429" s="51"/>
      <c r="E429" s="51"/>
      <c r="F429" s="8" t="str">
        <f t="shared" si="28"/>
        <v>n.a.</v>
      </c>
      <c r="G429" s="8" t="str">
        <f t="shared" si="29"/>
        <v>n.a.</v>
      </c>
      <c r="H429" s="52"/>
      <c r="I429" s="52"/>
      <c r="J429" s="52"/>
      <c r="K429" s="53"/>
      <c r="L429" s="53"/>
    </row>
    <row r="430" spans="1:12" x14ac:dyDescent="0.35">
      <c r="A430" s="48" t="s">
        <v>2002</v>
      </c>
      <c r="B430" s="3" t="s">
        <v>843</v>
      </c>
      <c r="C430" s="51"/>
      <c r="D430" s="51"/>
      <c r="E430" s="51"/>
      <c r="F430" s="8" t="str">
        <f t="shared" ref="F430" si="30">+IFERROR(E430/C430,"n.a.")</f>
        <v>n.a.</v>
      </c>
      <c r="G430" s="8" t="str">
        <f t="shared" ref="G430" si="31">+IFERROR(E430/D430,"n.a.")</f>
        <v>n.a.</v>
      </c>
      <c r="H430" s="52"/>
      <c r="I430" s="52"/>
      <c r="J430" s="52"/>
      <c r="K430" s="53"/>
      <c r="L430" s="53"/>
    </row>
  </sheetData>
  <sheetProtection algorithmName="SHA-512" hashValue="jLhmr/ViaqaCH4FpwsJYM57t1dkpRq9ijtKnRd5w3PGmSFOfozY9p1zsnvAcbu0CJqpQOlBhnYaccXCTr1o32w==" saltValue="2jBB8bfi4M1ke5ERE9nnXw==" spinCount="100000" sheet="1" objects="1" scenarios="1"/>
  <protectedRanges>
    <protectedRange sqref="B2:E430 H7:J302" name="Range1"/>
  </protectedRanges>
  <autoFilter ref="A1:I429" xr:uid="{E5AE0BB2-96BE-4201-B189-292160B5FC56}"/>
  <phoneticPr fontId="20" type="noConversion"/>
  <dataValidations count="1">
    <dataValidation type="list" allowBlank="1" showInputMessage="1" showErrorMessage="1" sqref="B2:B430" xr:uid="{732F54F6-BA99-4C42-A47B-F1F6CD35F675}">
      <formula1>"Yes, No"</formula1>
    </dataValidation>
  </dataValidation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FD127E-5A7C-4820-B163-56E9E388608B}">
  <sheetPr>
    <tabColor rgb="FFFFFF00"/>
  </sheetPr>
  <dimension ref="A1:L432"/>
  <sheetViews>
    <sheetView showGridLines="0" zoomScaleNormal="100" workbookViewId="0">
      <pane xSplit="1" ySplit="1" topLeftCell="F85" activePane="bottomRight" state="frozen"/>
      <selection pane="topRight" activeCell="E25" sqref="E25"/>
      <selection pane="bottomLeft" activeCell="E25" sqref="E25"/>
      <selection pane="bottomRight" activeCell="G92" sqref="G92"/>
    </sheetView>
  </sheetViews>
  <sheetFormatPr defaultColWidth="9" defaultRowHeight="12" x14ac:dyDescent="0.3"/>
  <cols>
    <col min="1" max="1" width="21.33203125" style="3" customWidth="1"/>
    <col min="2" max="2" width="17.75" style="3" customWidth="1"/>
    <col min="3" max="3" width="19" style="3" customWidth="1"/>
    <col min="4" max="4" width="19.25" style="3" customWidth="1"/>
    <col min="5" max="5" width="19" style="3" customWidth="1"/>
    <col min="6" max="6" width="28" style="3" customWidth="1"/>
    <col min="7" max="7" width="30.83203125" style="3" customWidth="1"/>
    <col min="8" max="8" width="21" style="3" customWidth="1"/>
    <col min="9" max="11" width="19" style="3" customWidth="1"/>
    <col min="12" max="12" width="21" style="3" customWidth="1"/>
    <col min="13" max="16384" width="9" style="3"/>
  </cols>
  <sheetData>
    <row r="1" spans="1:12" ht="31.5" x14ac:dyDescent="0.3">
      <c r="A1" s="65" t="s">
        <v>840</v>
      </c>
      <c r="B1" s="73" t="s">
        <v>841</v>
      </c>
      <c r="C1" s="73" t="s">
        <v>25</v>
      </c>
      <c r="D1" s="73" t="s">
        <v>26</v>
      </c>
      <c r="E1" s="73" t="s">
        <v>27</v>
      </c>
      <c r="F1" s="12" t="s">
        <v>28</v>
      </c>
      <c r="G1" s="12" t="s">
        <v>29</v>
      </c>
      <c r="H1" s="73" t="s">
        <v>30</v>
      </c>
      <c r="I1" s="73" t="s">
        <v>31</v>
      </c>
      <c r="J1" s="73" t="s">
        <v>32</v>
      </c>
      <c r="K1" s="12" t="s">
        <v>33</v>
      </c>
      <c r="L1" s="12" t="s">
        <v>2047</v>
      </c>
    </row>
    <row r="2" spans="1:12" x14ac:dyDescent="0.3">
      <c r="A2" s="48" t="s">
        <v>1699</v>
      </c>
      <c r="B2" s="3" t="s">
        <v>843</v>
      </c>
      <c r="C2" s="11"/>
      <c r="D2" s="11"/>
      <c r="E2" s="11"/>
      <c r="F2" s="8" t="str">
        <f t="shared" ref="F2" si="0">+IFERROR(E2/C2,"n.a.")</f>
        <v>n.a.</v>
      </c>
      <c r="G2" s="8" t="str">
        <f t="shared" ref="G2" si="1">+IFERROR(E2/D2,"n.a.")</f>
        <v>n.a.</v>
      </c>
      <c r="H2" s="11"/>
      <c r="I2" s="11"/>
      <c r="J2" s="11"/>
      <c r="K2" s="8" t="str">
        <f t="shared" ref="K2" si="2">+IFERROR(J2/H2,"n.a.")</f>
        <v>n.a.</v>
      </c>
      <c r="L2" s="8" t="str">
        <f t="shared" ref="L2" si="3">+IFERROR(J2/I2,"n.a.")</f>
        <v>n.a.</v>
      </c>
    </row>
    <row r="3" spans="1:12" x14ac:dyDescent="0.3">
      <c r="A3" s="48" t="s">
        <v>1700</v>
      </c>
      <c r="B3" s="3" t="s">
        <v>843</v>
      </c>
      <c r="C3" s="11"/>
      <c r="D3" s="11"/>
      <c r="E3" s="11"/>
      <c r="F3" s="8" t="str">
        <f t="shared" ref="F3:F66" si="4">+IFERROR(E3/C3,"n.a.")</f>
        <v>n.a.</v>
      </c>
      <c r="G3" s="8" t="str">
        <f t="shared" ref="G3:G66" si="5">+IFERROR(E3/D3,"n.a.")</f>
        <v>n.a.</v>
      </c>
      <c r="H3" s="11"/>
      <c r="I3" s="11"/>
      <c r="J3" s="11"/>
      <c r="K3" s="8" t="str">
        <f t="shared" ref="K3:K66" si="6">+IFERROR(J3/H3,"n.a.")</f>
        <v>n.a.</v>
      </c>
      <c r="L3" s="8" t="str">
        <f t="shared" ref="L3:L66" si="7">+IFERROR(J3/I3,"n.a.")</f>
        <v>n.a.</v>
      </c>
    </row>
    <row r="4" spans="1:12" x14ac:dyDescent="0.3">
      <c r="A4" s="48" t="s">
        <v>1701</v>
      </c>
      <c r="B4" s="3" t="s">
        <v>843</v>
      </c>
      <c r="C4" s="11"/>
      <c r="D4" s="11"/>
      <c r="E4" s="11"/>
      <c r="F4" s="8" t="str">
        <f t="shared" si="4"/>
        <v>n.a.</v>
      </c>
      <c r="G4" s="8" t="str">
        <f t="shared" si="5"/>
        <v>n.a.</v>
      </c>
      <c r="H4" s="11"/>
      <c r="I4" s="11"/>
      <c r="J4" s="11"/>
      <c r="K4" s="8" t="str">
        <f t="shared" si="6"/>
        <v>n.a.</v>
      </c>
      <c r="L4" s="8" t="str">
        <f t="shared" si="7"/>
        <v>n.a.</v>
      </c>
    </row>
    <row r="5" spans="1:12" x14ac:dyDescent="0.3">
      <c r="A5" s="48" t="s">
        <v>1702</v>
      </c>
      <c r="B5" s="3" t="s">
        <v>843</v>
      </c>
      <c r="C5" s="11"/>
      <c r="D5" s="11"/>
      <c r="E5" s="11"/>
      <c r="F5" s="8" t="str">
        <f t="shared" si="4"/>
        <v>n.a.</v>
      </c>
      <c r="G5" s="8" t="str">
        <f t="shared" si="5"/>
        <v>n.a.</v>
      </c>
      <c r="H5" s="11"/>
      <c r="I5" s="11"/>
      <c r="J5" s="11"/>
      <c r="K5" s="8" t="str">
        <f t="shared" si="6"/>
        <v>n.a.</v>
      </c>
      <c r="L5" s="8" t="str">
        <f t="shared" si="7"/>
        <v>n.a.</v>
      </c>
    </row>
    <row r="6" spans="1:12" x14ac:dyDescent="0.3">
      <c r="A6" s="48" t="s">
        <v>1703</v>
      </c>
      <c r="B6" s="3" t="s">
        <v>843</v>
      </c>
      <c r="C6" s="11"/>
      <c r="D6" s="11"/>
      <c r="E6" s="11"/>
      <c r="F6" s="8" t="str">
        <f t="shared" si="4"/>
        <v>n.a.</v>
      </c>
      <c r="G6" s="8" t="str">
        <f t="shared" si="5"/>
        <v>n.a.</v>
      </c>
      <c r="H6" s="11"/>
      <c r="I6" s="11"/>
      <c r="J6" s="11"/>
      <c r="K6" s="8" t="str">
        <f t="shared" si="6"/>
        <v>n.a.</v>
      </c>
      <c r="L6" s="8" t="str">
        <f t="shared" si="7"/>
        <v>n.a.</v>
      </c>
    </row>
    <row r="7" spans="1:12" x14ac:dyDescent="0.3">
      <c r="A7" s="48" t="s">
        <v>1704</v>
      </c>
      <c r="B7" s="3" t="s">
        <v>843</v>
      </c>
      <c r="C7" s="11"/>
      <c r="D7" s="11"/>
      <c r="E7" s="11"/>
      <c r="F7" s="8" t="str">
        <f t="shared" si="4"/>
        <v>n.a.</v>
      </c>
      <c r="G7" s="8" t="str">
        <f t="shared" si="5"/>
        <v>n.a.</v>
      </c>
      <c r="H7" s="11"/>
      <c r="I7" s="11"/>
      <c r="J7" s="11"/>
      <c r="K7" s="8" t="str">
        <f t="shared" si="6"/>
        <v>n.a.</v>
      </c>
      <c r="L7" s="8" t="str">
        <f t="shared" si="7"/>
        <v>n.a.</v>
      </c>
    </row>
    <row r="8" spans="1:12" x14ac:dyDescent="0.3">
      <c r="A8" s="48" t="s">
        <v>1705</v>
      </c>
      <c r="B8" s="3" t="s">
        <v>843</v>
      </c>
      <c r="C8" s="11"/>
      <c r="D8" s="11"/>
      <c r="E8" s="11"/>
      <c r="F8" s="8" t="str">
        <f t="shared" si="4"/>
        <v>n.a.</v>
      </c>
      <c r="G8" s="8" t="str">
        <f t="shared" si="5"/>
        <v>n.a.</v>
      </c>
      <c r="H8" s="11"/>
      <c r="I8" s="11"/>
      <c r="J8" s="11"/>
      <c r="K8" s="8" t="str">
        <f t="shared" si="6"/>
        <v>n.a.</v>
      </c>
      <c r="L8" s="8" t="str">
        <f t="shared" si="7"/>
        <v>n.a.</v>
      </c>
    </row>
    <row r="9" spans="1:12" x14ac:dyDescent="0.3">
      <c r="A9" s="48" t="s">
        <v>1706</v>
      </c>
      <c r="B9" s="3" t="s">
        <v>843</v>
      </c>
      <c r="C9" s="11"/>
      <c r="D9" s="11"/>
      <c r="E9" s="11"/>
      <c r="F9" s="8" t="str">
        <f t="shared" si="4"/>
        <v>n.a.</v>
      </c>
      <c r="G9" s="8" t="str">
        <f t="shared" si="5"/>
        <v>n.a.</v>
      </c>
      <c r="H9" s="11"/>
      <c r="I9" s="11"/>
      <c r="J9" s="11"/>
      <c r="K9" s="8" t="str">
        <f t="shared" si="6"/>
        <v>n.a.</v>
      </c>
      <c r="L9" s="8" t="str">
        <f t="shared" si="7"/>
        <v>n.a.</v>
      </c>
    </row>
    <row r="10" spans="1:12" x14ac:dyDescent="0.3">
      <c r="A10" s="48" t="s">
        <v>1707</v>
      </c>
      <c r="B10" s="3" t="s">
        <v>843</v>
      </c>
      <c r="C10" s="11"/>
      <c r="D10" s="11"/>
      <c r="E10" s="11"/>
      <c r="F10" s="8" t="str">
        <f t="shared" si="4"/>
        <v>n.a.</v>
      </c>
      <c r="G10" s="8" t="str">
        <f t="shared" si="5"/>
        <v>n.a.</v>
      </c>
      <c r="H10" s="11"/>
      <c r="I10" s="11"/>
      <c r="J10" s="11"/>
      <c r="K10" s="8" t="str">
        <f t="shared" si="6"/>
        <v>n.a.</v>
      </c>
      <c r="L10" s="8" t="str">
        <f t="shared" si="7"/>
        <v>n.a.</v>
      </c>
    </row>
    <row r="11" spans="1:12" x14ac:dyDescent="0.3">
      <c r="A11" s="48" t="s">
        <v>1708</v>
      </c>
      <c r="B11" s="3" t="s">
        <v>843</v>
      </c>
      <c r="C11" s="11"/>
      <c r="D11" s="11"/>
      <c r="E11" s="11"/>
      <c r="F11" s="8" t="str">
        <f t="shared" si="4"/>
        <v>n.a.</v>
      </c>
      <c r="G11" s="8" t="str">
        <f t="shared" si="5"/>
        <v>n.a.</v>
      </c>
      <c r="H11" s="11"/>
      <c r="I11" s="11"/>
      <c r="J11" s="11"/>
      <c r="K11" s="8" t="str">
        <f t="shared" si="6"/>
        <v>n.a.</v>
      </c>
      <c r="L11" s="8" t="str">
        <f t="shared" si="7"/>
        <v>n.a.</v>
      </c>
    </row>
    <row r="12" spans="1:12" x14ac:dyDescent="0.3">
      <c r="A12" s="48" t="s">
        <v>1709</v>
      </c>
      <c r="B12" s="3" t="s">
        <v>843</v>
      </c>
      <c r="C12" s="11"/>
      <c r="D12" s="11"/>
      <c r="E12" s="11"/>
      <c r="F12" s="8" t="str">
        <f t="shared" si="4"/>
        <v>n.a.</v>
      </c>
      <c r="G12" s="8" t="str">
        <f t="shared" si="5"/>
        <v>n.a.</v>
      </c>
      <c r="H12" s="11"/>
      <c r="I12" s="11"/>
      <c r="J12" s="11"/>
      <c r="K12" s="8" t="str">
        <f t="shared" si="6"/>
        <v>n.a.</v>
      </c>
      <c r="L12" s="8" t="str">
        <f t="shared" si="7"/>
        <v>n.a.</v>
      </c>
    </row>
    <row r="13" spans="1:12" x14ac:dyDescent="0.3">
      <c r="A13" s="48" t="s">
        <v>1710</v>
      </c>
      <c r="B13" s="3" t="s">
        <v>843</v>
      </c>
      <c r="C13" s="11"/>
      <c r="D13" s="11"/>
      <c r="E13" s="11"/>
      <c r="F13" s="8" t="str">
        <f t="shared" si="4"/>
        <v>n.a.</v>
      </c>
      <c r="G13" s="8" t="str">
        <f t="shared" si="5"/>
        <v>n.a.</v>
      </c>
      <c r="H13" s="11"/>
      <c r="I13" s="11"/>
      <c r="J13" s="11"/>
      <c r="K13" s="8" t="str">
        <f t="shared" si="6"/>
        <v>n.a.</v>
      </c>
      <c r="L13" s="8" t="str">
        <f t="shared" si="7"/>
        <v>n.a.</v>
      </c>
    </row>
    <row r="14" spans="1:12" x14ac:dyDescent="0.3">
      <c r="A14" s="48" t="s">
        <v>1711</v>
      </c>
      <c r="B14" s="3" t="s">
        <v>843</v>
      </c>
      <c r="C14" s="11"/>
      <c r="D14" s="11"/>
      <c r="E14" s="11"/>
      <c r="F14" s="8" t="str">
        <f t="shared" si="4"/>
        <v>n.a.</v>
      </c>
      <c r="G14" s="8" t="str">
        <f t="shared" si="5"/>
        <v>n.a.</v>
      </c>
      <c r="H14" s="11"/>
      <c r="I14" s="11"/>
      <c r="J14" s="11"/>
      <c r="K14" s="8" t="str">
        <f t="shared" si="6"/>
        <v>n.a.</v>
      </c>
      <c r="L14" s="8" t="str">
        <f t="shared" si="7"/>
        <v>n.a.</v>
      </c>
    </row>
    <row r="15" spans="1:12" x14ac:dyDescent="0.3">
      <c r="A15" s="48" t="s">
        <v>1712</v>
      </c>
      <c r="B15" s="3" t="s">
        <v>843</v>
      </c>
      <c r="C15" s="11"/>
      <c r="D15" s="11"/>
      <c r="E15" s="11"/>
      <c r="F15" s="8" t="str">
        <f t="shared" si="4"/>
        <v>n.a.</v>
      </c>
      <c r="G15" s="8" t="str">
        <f t="shared" si="5"/>
        <v>n.a.</v>
      </c>
      <c r="H15" s="11"/>
      <c r="I15" s="11"/>
      <c r="J15" s="11"/>
      <c r="K15" s="8" t="str">
        <f t="shared" si="6"/>
        <v>n.a.</v>
      </c>
      <c r="L15" s="8" t="str">
        <f t="shared" si="7"/>
        <v>n.a.</v>
      </c>
    </row>
    <row r="16" spans="1:12" x14ac:dyDescent="0.3">
      <c r="A16" s="48" t="s">
        <v>1713</v>
      </c>
      <c r="B16" s="3" t="s">
        <v>843</v>
      </c>
      <c r="C16" s="11"/>
      <c r="D16" s="11"/>
      <c r="E16" s="11"/>
      <c r="F16" s="8" t="str">
        <f t="shared" si="4"/>
        <v>n.a.</v>
      </c>
      <c r="G16" s="8" t="str">
        <f t="shared" si="5"/>
        <v>n.a.</v>
      </c>
      <c r="H16" s="11"/>
      <c r="I16" s="11"/>
      <c r="J16" s="11"/>
      <c r="K16" s="8" t="str">
        <f t="shared" si="6"/>
        <v>n.a.</v>
      </c>
      <c r="L16" s="8" t="str">
        <f t="shared" si="7"/>
        <v>n.a.</v>
      </c>
    </row>
    <row r="17" spans="1:12" x14ac:dyDescent="0.3">
      <c r="A17" s="48" t="s">
        <v>1714</v>
      </c>
      <c r="B17" s="3" t="s">
        <v>843</v>
      </c>
      <c r="C17" s="11"/>
      <c r="D17" s="11"/>
      <c r="E17" s="11"/>
      <c r="F17" s="8" t="str">
        <f t="shared" si="4"/>
        <v>n.a.</v>
      </c>
      <c r="G17" s="8" t="str">
        <f t="shared" si="5"/>
        <v>n.a.</v>
      </c>
      <c r="H17" s="11"/>
      <c r="I17" s="11"/>
      <c r="J17" s="11"/>
      <c r="K17" s="8" t="str">
        <f t="shared" si="6"/>
        <v>n.a.</v>
      </c>
      <c r="L17" s="8" t="str">
        <f t="shared" si="7"/>
        <v>n.a.</v>
      </c>
    </row>
    <row r="18" spans="1:12" x14ac:dyDescent="0.3">
      <c r="A18" s="48" t="s">
        <v>1715</v>
      </c>
      <c r="B18" s="3" t="s">
        <v>843</v>
      </c>
      <c r="C18" s="11"/>
      <c r="D18" s="11"/>
      <c r="E18" s="11"/>
      <c r="F18" s="8" t="str">
        <f t="shared" si="4"/>
        <v>n.a.</v>
      </c>
      <c r="G18" s="8" t="str">
        <f t="shared" si="5"/>
        <v>n.a.</v>
      </c>
      <c r="H18" s="11"/>
      <c r="I18" s="11"/>
      <c r="J18" s="11"/>
      <c r="K18" s="8" t="str">
        <f t="shared" si="6"/>
        <v>n.a.</v>
      </c>
      <c r="L18" s="8" t="str">
        <f t="shared" si="7"/>
        <v>n.a.</v>
      </c>
    </row>
    <row r="19" spans="1:12" x14ac:dyDescent="0.3">
      <c r="A19" s="48" t="s">
        <v>1716</v>
      </c>
      <c r="B19" s="3" t="s">
        <v>843</v>
      </c>
      <c r="C19" s="11"/>
      <c r="D19" s="11"/>
      <c r="E19" s="11"/>
      <c r="F19" s="8" t="str">
        <f t="shared" si="4"/>
        <v>n.a.</v>
      </c>
      <c r="G19" s="8" t="str">
        <f t="shared" si="5"/>
        <v>n.a.</v>
      </c>
      <c r="H19" s="11"/>
      <c r="I19" s="11"/>
      <c r="J19" s="11"/>
      <c r="K19" s="8" t="str">
        <f t="shared" si="6"/>
        <v>n.a.</v>
      </c>
      <c r="L19" s="8" t="str">
        <f t="shared" si="7"/>
        <v>n.a.</v>
      </c>
    </row>
    <row r="20" spans="1:12" x14ac:dyDescent="0.3">
      <c r="A20" s="48" t="s">
        <v>1717</v>
      </c>
      <c r="B20" s="3" t="s">
        <v>843</v>
      </c>
      <c r="C20" s="11"/>
      <c r="D20" s="11"/>
      <c r="E20" s="11"/>
      <c r="F20" s="8" t="str">
        <f t="shared" si="4"/>
        <v>n.a.</v>
      </c>
      <c r="G20" s="8" t="str">
        <f t="shared" si="5"/>
        <v>n.a.</v>
      </c>
      <c r="H20" s="11"/>
      <c r="I20" s="11"/>
      <c r="J20" s="11"/>
      <c r="K20" s="8" t="str">
        <f t="shared" si="6"/>
        <v>n.a.</v>
      </c>
      <c r="L20" s="8" t="str">
        <f t="shared" si="7"/>
        <v>n.a.</v>
      </c>
    </row>
    <row r="21" spans="1:12" x14ac:dyDescent="0.3">
      <c r="A21" s="48" t="s">
        <v>1718</v>
      </c>
      <c r="B21" s="3" t="s">
        <v>843</v>
      </c>
      <c r="C21" s="11"/>
      <c r="D21" s="11"/>
      <c r="E21" s="11"/>
      <c r="F21" s="8" t="str">
        <f t="shared" si="4"/>
        <v>n.a.</v>
      </c>
      <c r="G21" s="8" t="str">
        <f t="shared" si="5"/>
        <v>n.a.</v>
      </c>
      <c r="H21" s="11"/>
      <c r="I21" s="11"/>
      <c r="J21" s="11"/>
      <c r="K21" s="8" t="str">
        <f t="shared" si="6"/>
        <v>n.a.</v>
      </c>
      <c r="L21" s="8" t="str">
        <f t="shared" si="7"/>
        <v>n.a.</v>
      </c>
    </row>
    <row r="22" spans="1:12" x14ac:dyDescent="0.3">
      <c r="A22" s="48" t="s">
        <v>1719</v>
      </c>
      <c r="B22" s="3" t="s">
        <v>843</v>
      </c>
      <c r="C22" s="11"/>
      <c r="D22" s="11"/>
      <c r="E22" s="11"/>
      <c r="F22" s="8" t="str">
        <f t="shared" si="4"/>
        <v>n.a.</v>
      </c>
      <c r="G22" s="8" t="str">
        <f t="shared" si="5"/>
        <v>n.a.</v>
      </c>
      <c r="H22" s="11"/>
      <c r="I22" s="11"/>
      <c r="J22" s="11"/>
      <c r="K22" s="8" t="str">
        <f t="shared" si="6"/>
        <v>n.a.</v>
      </c>
      <c r="L22" s="8" t="str">
        <f t="shared" si="7"/>
        <v>n.a.</v>
      </c>
    </row>
    <row r="23" spans="1:12" x14ac:dyDescent="0.3">
      <c r="A23" s="48" t="s">
        <v>1720</v>
      </c>
      <c r="B23" s="3" t="s">
        <v>843</v>
      </c>
      <c r="C23" s="11"/>
      <c r="D23" s="11"/>
      <c r="E23" s="11"/>
      <c r="F23" s="8" t="str">
        <f t="shared" si="4"/>
        <v>n.a.</v>
      </c>
      <c r="G23" s="8" t="str">
        <f t="shared" si="5"/>
        <v>n.a.</v>
      </c>
      <c r="H23" s="11"/>
      <c r="I23" s="11"/>
      <c r="J23" s="11"/>
      <c r="K23" s="8" t="str">
        <f t="shared" si="6"/>
        <v>n.a.</v>
      </c>
      <c r="L23" s="8" t="str">
        <f t="shared" si="7"/>
        <v>n.a.</v>
      </c>
    </row>
    <row r="24" spans="1:12" x14ac:dyDescent="0.3">
      <c r="A24" s="48" t="s">
        <v>1721</v>
      </c>
      <c r="B24" s="3" t="s">
        <v>843</v>
      </c>
      <c r="C24" s="11"/>
      <c r="D24" s="11"/>
      <c r="E24" s="11"/>
      <c r="F24" s="8" t="str">
        <f t="shared" si="4"/>
        <v>n.a.</v>
      </c>
      <c r="G24" s="8" t="str">
        <f t="shared" si="5"/>
        <v>n.a.</v>
      </c>
      <c r="H24" s="11"/>
      <c r="I24" s="11"/>
      <c r="J24" s="11"/>
      <c r="K24" s="8" t="str">
        <f t="shared" si="6"/>
        <v>n.a.</v>
      </c>
      <c r="L24" s="8" t="str">
        <f t="shared" si="7"/>
        <v>n.a.</v>
      </c>
    </row>
    <row r="25" spans="1:12" x14ac:dyDescent="0.3">
      <c r="A25" s="48" t="s">
        <v>1722</v>
      </c>
      <c r="B25" s="3" t="s">
        <v>843</v>
      </c>
      <c r="C25" s="11"/>
      <c r="D25" s="11"/>
      <c r="E25" s="11"/>
      <c r="F25" s="8" t="str">
        <f t="shared" si="4"/>
        <v>n.a.</v>
      </c>
      <c r="G25" s="8" t="str">
        <f t="shared" si="5"/>
        <v>n.a.</v>
      </c>
      <c r="H25" s="11"/>
      <c r="I25" s="11"/>
      <c r="J25" s="11"/>
      <c r="K25" s="8" t="str">
        <f t="shared" si="6"/>
        <v>n.a.</v>
      </c>
      <c r="L25" s="8" t="str">
        <f t="shared" si="7"/>
        <v>n.a.</v>
      </c>
    </row>
    <row r="26" spans="1:12" x14ac:dyDescent="0.3">
      <c r="A26" s="48" t="s">
        <v>1723</v>
      </c>
      <c r="B26" s="3" t="s">
        <v>843</v>
      </c>
      <c r="C26" s="11"/>
      <c r="D26" s="11"/>
      <c r="E26" s="11"/>
      <c r="F26" s="8" t="str">
        <f t="shared" si="4"/>
        <v>n.a.</v>
      </c>
      <c r="G26" s="8" t="str">
        <f t="shared" si="5"/>
        <v>n.a.</v>
      </c>
      <c r="H26" s="11"/>
      <c r="I26" s="11"/>
      <c r="J26" s="11"/>
      <c r="K26" s="8" t="str">
        <f t="shared" si="6"/>
        <v>n.a.</v>
      </c>
      <c r="L26" s="8" t="str">
        <f t="shared" si="7"/>
        <v>n.a.</v>
      </c>
    </row>
    <row r="27" spans="1:12" x14ac:dyDescent="0.3">
      <c r="A27" s="48" t="s">
        <v>1724</v>
      </c>
      <c r="B27" s="3" t="s">
        <v>843</v>
      </c>
      <c r="C27" s="11"/>
      <c r="D27" s="11"/>
      <c r="E27" s="11"/>
      <c r="F27" s="8" t="str">
        <f t="shared" si="4"/>
        <v>n.a.</v>
      </c>
      <c r="G27" s="8" t="str">
        <f t="shared" si="5"/>
        <v>n.a.</v>
      </c>
      <c r="H27" s="11"/>
      <c r="I27" s="11"/>
      <c r="J27" s="11"/>
      <c r="K27" s="8" t="str">
        <f t="shared" si="6"/>
        <v>n.a.</v>
      </c>
      <c r="L27" s="8" t="str">
        <f t="shared" si="7"/>
        <v>n.a.</v>
      </c>
    </row>
    <row r="28" spans="1:12" x14ac:dyDescent="0.3">
      <c r="A28" s="48" t="s">
        <v>1725</v>
      </c>
      <c r="B28" s="3" t="s">
        <v>843</v>
      </c>
      <c r="C28" s="11"/>
      <c r="D28" s="11"/>
      <c r="E28" s="11"/>
      <c r="F28" s="8" t="str">
        <f t="shared" si="4"/>
        <v>n.a.</v>
      </c>
      <c r="G28" s="8" t="str">
        <f t="shared" si="5"/>
        <v>n.a.</v>
      </c>
      <c r="H28" s="11"/>
      <c r="I28" s="11"/>
      <c r="J28" s="11"/>
      <c r="K28" s="8" t="str">
        <f t="shared" si="6"/>
        <v>n.a.</v>
      </c>
      <c r="L28" s="8" t="str">
        <f t="shared" si="7"/>
        <v>n.a.</v>
      </c>
    </row>
    <row r="29" spans="1:12" x14ac:dyDescent="0.3">
      <c r="A29" s="48" t="s">
        <v>1726</v>
      </c>
      <c r="B29" s="3" t="s">
        <v>843</v>
      </c>
      <c r="C29" s="11"/>
      <c r="D29" s="11"/>
      <c r="E29" s="11"/>
      <c r="F29" s="8" t="str">
        <f t="shared" si="4"/>
        <v>n.a.</v>
      </c>
      <c r="G29" s="8" t="str">
        <f t="shared" si="5"/>
        <v>n.a.</v>
      </c>
      <c r="H29" s="11"/>
      <c r="I29" s="11"/>
      <c r="J29" s="11"/>
      <c r="K29" s="8" t="str">
        <f t="shared" si="6"/>
        <v>n.a.</v>
      </c>
      <c r="L29" s="8" t="str">
        <f t="shared" si="7"/>
        <v>n.a.</v>
      </c>
    </row>
    <row r="30" spans="1:12" x14ac:dyDescent="0.3">
      <c r="A30" s="48" t="s">
        <v>1727</v>
      </c>
      <c r="B30" s="3" t="s">
        <v>843</v>
      </c>
      <c r="C30" s="11"/>
      <c r="D30" s="11"/>
      <c r="E30" s="11"/>
      <c r="F30" s="8" t="str">
        <f t="shared" si="4"/>
        <v>n.a.</v>
      </c>
      <c r="G30" s="8" t="str">
        <f t="shared" si="5"/>
        <v>n.a.</v>
      </c>
      <c r="H30" s="11"/>
      <c r="I30" s="11"/>
      <c r="J30" s="11"/>
      <c r="K30" s="8" t="str">
        <f t="shared" si="6"/>
        <v>n.a.</v>
      </c>
      <c r="L30" s="8" t="str">
        <f t="shared" si="7"/>
        <v>n.a.</v>
      </c>
    </row>
    <row r="31" spans="1:12" x14ac:dyDescent="0.3">
      <c r="A31" s="48" t="s">
        <v>1728</v>
      </c>
      <c r="B31" s="3" t="s">
        <v>843</v>
      </c>
      <c r="C31" s="11"/>
      <c r="D31" s="11"/>
      <c r="E31" s="11"/>
      <c r="F31" s="8" t="str">
        <f t="shared" si="4"/>
        <v>n.a.</v>
      </c>
      <c r="G31" s="8" t="str">
        <f t="shared" si="5"/>
        <v>n.a.</v>
      </c>
      <c r="H31" s="11"/>
      <c r="I31" s="11"/>
      <c r="J31" s="11"/>
      <c r="K31" s="8" t="str">
        <f t="shared" si="6"/>
        <v>n.a.</v>
      </c>
      <c r="L31" s="8" t="str">
        <f t="shared" si="7"/>
        <v>n.a.</v>
      </c>
    </row>
    <row r="32" spans="1:12" x14ac:dyDescent="0.3">
      <c r="A32" s="48" t="s">
        <v>1729</v>
      </c>
      <c r="B32" s="3" t="s">
        <v>843</v>
      </c>
      <c r="C32" s="11"/>
      <c r="D32" s="11"/>
      <c r="E32" s="11"/>
      <c r="F32" s="8" t="str">
        <f t="shared" si="4"/>
        <v>n.a.</v>
      </c>
      <c r="G32" s="8" t="str">
        <f t="shared" si="5"/>
        <v>n.a.</v>
      </c>
      <c r="H32" s="11"/>
      <c r="I32" s="11"/>
      <c r="J32" s="11"/>
      <c r="K32" s="8" t="str">
        <f t="shared" si="6"/>
        <v>n.a.</v>
      </c>
      <c r="L32" s="8" t="str">
        <f t="shared" si="7"/>
        <v>n.a.</v>
      </c>
    </row>
    <row r="33" spans="1:12" x14ac:dyDescent="0.3">
      <c r="A33" s="48" t="s">
        <v>1730</v>
      </c>
      <c r="B33" s="3" t="s">
        <v>843</v>
      </c>
      <c r="C33" s="11"/>
      <c r="D33" s="11"/>
      <c r="E33" s="11"/>
      <c r="F33" s="8" t="str">
        <f t="shared" si="4"/>
        <v>n.a.</v>
      </c>
      <c r="G33" s="8" t="str">
        <f t="shared" si="5"/>
        <v>n.a.</v>
      </c>
      <c r="H33" s="11"/>
      <c r="I33" s="11"/>
      <c r="J33" s="11"/>
      <c r="K33" s="8" t="str">
        <f t="shared" si="6"/>
        <v>n.a.</v>
      </c>
      <c r="L33" s="8" t="str">
        <f t="shared" si="7"/>
        <v>n.a.</v>
      </c>
    </row>
    <row r="34" spans="1:12" x14ac:dyDescent="0.3">
      <c r="A34" s="48" t="s">
        <v>1731</v>
      </c>
      <c r="B34" s="3" t="s">
        <v>843</v>
      </c>
      <c r="C34" s="11"/>
      <c r="D34" s="11"/>
      <c r="E34" s="11"/>
      <c r="F34" s="8" t="str">
        <f t="shared" si="4"/>
        <v>n.a.</v>
      </c>
      <c r="G34" s="8" t="str">
        <f t="shared" si="5"/>
        <v>n.a.</v>
      </c>
      <c r="H34" s="11"/>
      <c r="I34" s="11"/>
      <c r="J34" s="11"/>
      <c r="K34" s="8" t="str">
        <f t="shared" si="6"/>
        <v>n.a.</v>
      </c>
      <c r="L34" s="8" t="str">
        <f t="shared" si="7"/>
        <v>n.a.</v>
      </c>
    </row>
    <row r="35" spans="1:12" x14ac:dyDescent="0.3">
      <c r="A35" s="48" t="s">
        <v>1732</v>
      </c>
      <c r="B35" s="3" t="s">
        <v>843</v>
      </c>
      <c r="C35" s="11"/>
      <c r="D35" s="11"/>
      <c r="E35" s="11"/>
      <c r="F35" s="8" t="str">
        <f t="shared" si="4"/>
        <v>n.a.</v>
      </c>
      <c r="G35" s="8" t="str">
        <f t="shared" si="5"/>
        <v>n.a.</v>
      </c>
      <c r="H35" s="11"/>
      <c r="I35" s="11"/>
      <c r="J35" s="11"/>
      <c r="K35" s="8" t="str">
        <f t="shared" si="6"/>
        <v>n.a.</v>
      </c>
      <c r="L35" s="8" t="str">
        <f t="shared" si="7"/>
        <v>n.a.</v>
      </c>
    </row>
    <row r="36" spans="1:12" x14ac:dyDescent="0.3">
      <c r="A36" s="48" t="s">
        <v>1733</v>
      </c>
      <c r="B36" s="3" t="s">
        <v>843</v>
      </c>
      <c r="C36" s="11"/>
      <c r="D36" s="11"/>
      <c r="E36" s="11"/>
      <c r="F36" s="8" t="str">
        <f t="shared" si="4"/>
        <v>n.a.</v>
      </c>
      <c r="G36" s="8" t="str">
        <f t="shared" si="5"/>
        <v>n.a.</v>
      </c>
      <c r="H36" s="11"/>
      <c r="I36" s="11"/>
      <c r="J36" s="11"/>
      <c r="K36" s="8" t="str">
        <f t="shared" si="6"/>
        <v>n.a.</v>
      </c>
      <c r="L36" s="8" t="str">
        <f t="shared" si="7"/>
        <v>n.a.</v>
      </c>
    </row>
    <row r="37" spans="1:12" x14ac:dyDescent="0.3">
      <c r="A37" s="48" t="s">
        <v>1734</v>
      </c>
      <c r="B37" s="3" t="s">
        <v>843</v>
      </c>
      <c r="C37" s="11"/>
      <c r="D37" s="11"/>
      <c r="E37" s="11"/>
      <c r="F37" s="8" t="str">
        <f t="shared" si="4"/>
        <v>n.a.</v>
      </c>
      <c r="G37" s="8" t="str">
        <f t="shared" si="5"/>
        <v>n.a.</v>
      </c>
      <c r="H37" s="11"/>
      <c r="I37" s="11"/>
      <c r="J37" s="11"/>
      <c r="K37" s="8" t="str">
        <f t="shared" si="6"/>
        <v>n.a.</v>
      </c>
      <c r="L37" s="8" t="str">
        <f t="shared" si="7"/>
        <v>n.a.</v>
      </c>
    </row>
    <row r="38" spans="1:12" x14ac:dyDescent="0.3">
      <c r="A38" s="48" t="s">
        <v>1735</v>
      </c>
      <c r="B38" s="3" t="s">
        <v>843</v>
      </c>
      <c r="C38" s="11"/>
      <c r="D38" s="11"/>
      <c r="E38" s="11"/>
      <c r="F38" s="8" t="str">
        <f t="shared" si="4"/>
        <v>n.a.</v>
      </c>
      <c r="G38" s="8" t="str">
        <f t="shared" si="5"/>
        <v>n.a.</v>
      </c>
      <c r="H38" s="11"/>
      <c r="I38" s="11"/>
      <c r="J38" s="11"/>
      <c r="K38" s="8" t="str">
        <f t="shared" si="6"/>
        <v>n.a.</v>
      </c>
      <c r="L38" s="8" t="str">
        <f t="shared" si="7"/>
        <v>n.a.</v>
      </c>
    </row>
    <row r="39" spans="1:12" x14ac:dyDescent="0.3">
      <c r="A39" s="48" t="s">
        <v>1736</v>
      </c>
      <c r="B39" s="3" t="s">
        <v>843</v>
      </c>
      <c r="C39" s="11"/>
      <c r="D39" s="11"/>
      <c r="E39" s="11"/>
      <c r="F39" s="8" t="str">
        <f t="shared" si="4"/>
        <v>n.a.</v>
      </c>
      <c r="G39" s="8" t="str">
        <f t="shared" si="5"/>
        <v>n.a.</v>
      </c>
      <c r="H39" s="11"/>
      <c r="I39" s="11"/>
      <c r="J39" s="11"/>
      <c r="K39" s="8" t="str">
        <f t="shared" si="6"/>
        <v>n.a.</v>
      </c>
      <c r="L39" s="8" t="str">
        <f t="shared" si="7"/>
        <v>n.a.</v>
      </c>
    </row>
    <row r="40" spans="1:12" x14ac:dyDescent="0.3">
      <c r="A40" s="48" t="s">
        <v>1737</v>
      </c>
      <c r="B40" s="3" t="s">
        <v>843</v>
      </c>
      <c r="C40" s="11"/>
      <c r="D40" s="11"/>
      <c r="E40" s="11"/>
      <c r="F40" s="8" t="str">
        <f t="shared" si="4"/>
        <v>n.a.</v>
      </c>
      <c r="G40" s="8" t="str">
        <f t="shared" si="5"/>
        <v>n.a.</v>
      </c>
      <c r="H40" s="11"/>
      <c r="I40" s="11"/>
      <c r="J40" s="11"/>
      <c r="K40" s="8" t="str">
        <f t="shared" si="6"/>
        <v>n.a.</v>
      </c>
      <c r="L40" s="8" t="str">
        <f t="shared" si="7"/>
        <v>n.a.</v>
      </c>
    </row>
    <row r="41" spans="1:12" x14ac:dyDescent="0.3">
      <c r="A41" s="48" t="s">
        <v>1738</v>
      </c>
      <c r="B41" s="3" t="s">
        <v>843</v>
      </c>
      <c r="C41" s="11"/>
      <c r="D41" s="11"/>
      <c r="E41" s="11"/>
      <c r="F41" s="8" t="str">
        <f t="shared" si="4"/>
        <v>n.a.</v>
      </c>
      <c r="G41" s="8" t="str">
        <f t="shared" si="5"/>
        <v>n.a.</v>
      </c>
      <c r="H41" s="11"/>
      <c r="I41" s="11"/>
      <c r="J41" s="11"/>
      <c r="K41" s="8" t="str">
        <f t="shared" si="6"/>
        <v>n.a.</v>
      </c>
      <c r="L41" s="8" t="str">
        <f t="shared" si="7"/>
        <v>n.a.</v>
      </c>
    </row>
    <row r="42" spans="1:12" x14ac:dyDescent="0.3">
      <c r="A42" s="48" t="s">
        <v>1739</v>
      </c>
      <c r="B42" s="3" t="s">
        <v>843</v>
      </c>
      <c r="C42" s="11"/>
      <c r="D42" s="11"/>
      <c r="E42" s="11"/>
      <c r="F42" s="8" t="str">
        <f t="shared" si="4"/>
        <v>n.a.</v>
      </c>
      <c r="G42" s="8" t="str">
        <f t="shared" si="5"/>
        <v>n.a.</v>
      </c>
      <c r="H42" s="11"/>
      <c r="I42" s="11"/>
      <c r="J42" s="11"/>
      <c r="K42" s="8" t="str">
        <f t="shared" si="6"/>
        <v>n.a.</v>
      </c>
      <c r="L42" s="8" t="str">
        <f t="shared" si="7"/>
        <v>n.a.</v>
      </c>
    </row>
    <row r="43" spans="1:12" x14ac:dyDescent="0.3">
      <c r="A43" s="48" t="s">
        <v>1740</v>
      </c>
      <c r="B43" s="3" t="s">
        <v>843</v>
      </c>
      <c r="C43" s="11"/>
      <c r="D43" s="11"/>
      <c r="E43" s="11"/>
      <c r="F43" s="8" t="str">
        <f t="shared" si="4"/>
        <v>n.a.</v>
      </c>
      <c r="G43" s="8" t="str">
        <f t="shared" si="5"/>
        <v>n.a.</v>
      </c>
      <c r="H43" s="11"/>
      <c r="I43" s="11"/>
      <c r="J43" s="11"/>
      <c r="K43" s="8" t="str">
        <f t="shared" si="6"/>
        <v>n.a.</v>
      </c>
      <c r="L43" s="8" t="str">
        <f t="shared" si="7"/>
        <v>n.a.</v>
      </c>
    </row>
    <row r="44" spans="1:12" x14ac:dyDescent="0.3">
      <c r="A44" s="48" t="s">
        <v>1741</v>
      </c>
      <c r="B44" s="3" t="s">
        <v>843</v>
      </c>
      <c r="C44" s="11"/>
      <c r="D44" s="11"/>
      <c r="E44" s="11"/>
      <c r="F44" s="8" t="str">
        <f t="shared" si="4"/>
        <v>n.a.</v>
      </c>
      <c r="G44" s="8" t="str">
        <f t="shared" si="5"/>
        <v>n.a.</v>
      </c>
      <c r="H44" s="11"/>
      <c r="I44" s="11"/>
      <c r="J44" s="11"/>
      <c r="K44" s="8" t="str">
        <f t="shared" si="6"/>
        <v>n.a.</v>
      </c>
      <c r="L44" s="8" t="str">
        <f t="shared" si="7"/>
        <v>n.a.</v>
      </c>
    </row>
    <row r="45" spans="1:12" x14ac:dyDescent="0.3">
      <c r="A45" s="48" t="s">
        <v>1742</v>
      </c>
      <c r="B45" s="3" t="s">
        <v>843</v>
      </c>
      <c r="C45" s="11"/>
      <c r="D45" s="11"/>
      <c r="E45" s="11"/>
      <c r="F45" s="8" t="str">
        <f t="shared" si="4"/>
        <v>n.a.</v>
      </c>
      <c r="G45" s="8" t="str">
        <f t="shared" si="5"/>
        <v>n.a.</v>
      </c>
      <c r="H45" s="11"/>
      <c r="I45" s="11"/>
      <c r="J45" s="11"/>
      <c r="K45" s="8" t="str">
        <f t="shared" si="6"/>
        <v>n.a.</v>
      </c>
      <c r="L45" s="8" t="str">
        <f t="shared" si="7"/>
        <v>n.a.</v>
      </c>
    </row>
    <row r="46" spans="1:12" x14ac:dyDescent="0.3">
      <c r="A46" s="48" t="s">
        <v>1743</v>
      </c>
      <c r="B46" s="3" t="s">
        <v>843</v>
      </c>
      <c r="C46" s="11"/>
      <c r="D46" s="11"/>
      <c r="E46" s="11"/>
      <c r="F46" s="8" t="str">
        <f t="shared" si="4"/>
        <v>n.a.</v>
      </c>
      <c r="G46" s="8" t="str">
        <f t="shared" si="5"/>
        <v>n.a.</v>
      </c>
      <c r="H46" s="11"/>
      <c r="I46" s="11"/>
      <c r="J46" s="11"/>
      <c r="K46" s="8" t="str">
        <f t="shared" si="6"/>
        <v>n.a.</v>
      </c>
      <c r="L46" s="8" t="str">
        <f t="shared" si="7"/>
        <v>n.a.</v>
      </c>
    </row>
    <row r="47" spans="1:12" x14ac:dyDescent="0.3">
      <c r="A47" s="48" t="s">
        <v>1744</v>
      </c>
      <c r="B47" s="3" t="s">
        <v>843</v>
      </c>
      <c r="C47" s="11"/>
      <c r="D47" s="11"/>
      <c r="E47" s="11"/>
      <c r="F47" s="8" t="str">
        <f t="shared" si="4"/>
        <v>n.a.</v>
      </c>
      <c r="G47" s="8" t="str">
        <f t="shared" si="5"/>
        <v>n.a.</v>
      </c>
      <c r="H47" s="11"/>
      <c r="I47" s="11"/>
      <c r="J47" s="11"/>
      <c r="K47" s="8" t="str">
        <f t="shared" si="6"/>
        <v>n.a.</v>
      </c>
      <c r="L47" s="8" t="str">
        <f t="shared" si="7"/>
        <v>n.a.</v>
      </c>
    </row>
    <row r="48" spans="1:12" x14ac:dyDescent="0.3">
      <c r="A48" s="48" t="s">
        <v>1745</v>
      </c>
      <c r="B48" s="3" t="s">
        <v>843</v>
      </c>
      <c r="C48" s="11"/>
      <c r="D48" s="11"/>
      <c r="E48" s="11"/>
      <c r="F48" s="8" t="str">
        <f t="shared" si="4"/>
        <v>n.a.</v>
      </c>
      <c r="G48" s="8" t="str">
        <f t="shared" si="5"/>
        <v>n.a.</v>
      </c>
      <c r="H48" s="11"/>
      <c r="I48" s="11"/>
      <c r="J48" s="11"/>
      <c r="K48" s="8" t="str">
        <f t="shared" si="6"/>
        <v>n.a.</v>
      </c>
      <c r="L48" s="8" t="str">
        <f t="shared" si="7"/>
        <v>n.a.</v>
      </c>
    </row>
    <row r="49" spans="1:12" x14ac:dyDescent="0.3">
      <c r="A49" s="48" t="s">
        <v>1746</v>
      </c>
      <c r="B49" s="3" t="s">
        <v>843</v>
      </c>
      <c r="C49" s="11"/>
      <c r="D49" s="11"/>
      <c r="E49" s="11"/>
      <c r="F49" s="8" t="str">
        <f t="shared" si="4"/>
        <v>n.a.</v>
      </c>
      <c r="G49" s="8" t="str">
        <f t="shared" si="5"/>
        <v>n.a.</v>
      </c>
      <c r="H49" s="11"/>
      <c r="I49" s="11"/>
      <c r="J49" s="11"/>
      <c r="K49" s="8" t="str">
        <f t="shared" si="6"/>
        <v>n.a.</v>
      </c>
      <c r="L49" s="8" t="str">
        <f t="shared" si="7"/>
        <v>n.a.</v>
      </c>
    </row>
    <row r="50" spans="1:12" x14ac:dyDescent="0.3">
      <c r="A50" s="48" t="s">
        <v>1747</v>
      </c>
      <c r="B50" s="3" t="s">
        <v>843</v>
      </c>
      <c r="C50" s="11"/>
      <c r="D50" s="11"/>
      <c r="E50" s="11"/>
      <c r="F50" s="8" t="str">
        <f t="shared" si="4"/>
        <v>n.a.</v>
      </c>
      <c r="G50" s="8" t="str">
        <f t="shared" si="5"/>
        <v>n.a.</v>
      </c>
      <c r="H50" s="11"/>
      <c r="I50" s="11"/>
      <c r="J50" s="11"/>
      <c r="K50" s="8" t="str">
        <f t="shared" si="6"/>
        <v>n.a.</v>
      </c>
      <c r="L50" s="8" t="str">
        <f t="shared" si="7"/>
        <v>n.a.</v>
      </c>
    </row>
    <row r="51" spans="1:12" x14ac:dyDescent="0.3">
      <c r="A51" s="48" t="s">
        <v>1748</v>
      </c>
      <c r="B51" s="3" t="s">
        <v>843</v>
      </c>
      <c r="C51" s="11"/>
      <c r="D51" s="11"/>
      <c r="E51" s="11"/>
      <c r="F51" s="8" t="str">
        <f t="shared" si="4"/>
        <v>n.a.</v>
      </c>
      <c r="G51" s="8" t="str">
        <f t="shared" si="5"/>
        <v>n.a.</v>
      </c>
      <c r="H51" s="11"/>
      <c r="I51" s="11"/>
      <c r="J51" s="11"/>
      <c r="K51" s="8" t="str">
        <f t="shared" si="6"/>
        <v>n.a.</v>
      </c>
      <c r="L51" s="8" t="str">
        <f t="shared" si="7"/>
        <v>n.a.</v>
      </c>
    </row>
    <row r="52" spans="1:12" x14ac:dyDescent="0.3">
      <c r="A52" s="48" t="s">
        <v>1749</v>
      </c>
      <c r="B52" s="3" t="s">
        <v>843</v>
      </c>
      <c r="C52" s="11"/>
      <c r="D52" s="11"/>
      <c r="E52" s="11"/>
      <c r="F52" s="8" t="str">
        <f t="shared" si="4"/>
        <v>n.a.</v>
      </c>
      <c r="G52" s="8" t="str">
        <f t="shared" si="5"/>
        <v>n.a.</v>
      </c>
      <c r="H52" s="11"/>
      <c r="I52" s="11"/>
      <c r="J52" s="11"/>
      <c r="K52" s="8" t="str">
        <f t="shared" si="6"/>
        <v>n.a.</v>
      </c>
      <c r="L52" s="8" t="str">
        <f t="shared" si="7"/>
        <v>n.a.</v>
      </c>
    </row>
    <row r="53" spans="1:12" x14ac:dyDescent="0.3">
      <c r="A53" s="48" t="s">
        <v>1750</v>
      </c>
      <c r="B53" s="3" t="s">
        <v>843</v>
      </c>
      <c r="C53" s="11"/>
      <c r="D53" s="11"/>
      <c r="E53" s="11"/>
      <c r="F53" s="8" t="str">
        <f t="shared" si="4"/>
        <v>n.a.</v>
      </c>
      <c r="G53" s="8" t="str">
        <f t="shared" si="5"/>
        <v>n.a.</v>
      </c>
      <c r="H53" s="11"/>
      <c r="I53" s="11"/>
      <c r="J53" s="11"/>
      <c r="K53" s="8" t="str">
        <f t="shared" si="6"/>
        <v>n.a.</v>
      </c>
      <c r="L53" s="8" t="str">
        <f t="shared" si="7"/>
        <v>n.a.</v>
      </c>
    </row>
    <row r="54" spans="1:12" x14ac:dyDescent="0.3">
      <c r="A54" s="48" t="s">
        <v>1751</v>
      </c>
      <c r="B54" s="3" t="s">
        <v>843</v>
      </c>
      <c r="C54" s="11"/>
      <c r="D54" s="11"/>
      <c r="E54" s="11"/>
      <c r="F54" s="8" t="str">
        <f t="shared" si="4"/>
        <v>n.a.</v>
      </c>
      <c r="G54" s="8" t="str">
        <f t="shared" si="5"/>
        <v>n.a.</v>
      </c>
      <c r="H54" s="11"/>
      <c r="I54" s="11"/>
      <c r="J54" s="11"/>
      <c r="K54" s="8" t="str">
        <f t="shared" si="6"/>
        <v>n.a.</v>
      </c>
      <c r="L54" s="8" t="str">
        <f t="shared" si="7"/>
        <v>n.a.</v>
      </c>
    </row>
    <row r="55" spans="1:12" x14ac:dyDescent="0.3">
      <c r="A55" s="48" t="s">
        <v>1752</v>
      </c>
      <c r="B55" s="3" t="s">
        <v>843</v>
      </c>
      <c r="C55" s="11"/>
      <c r="D55" s="11"/>
      <c r="E55" s="11"/>
      <c r="F55" s="8" t="str">
        <f t="shared" si="4"/>
        <v>n.a.</v>
      </c>
      <c r="G55" s="8" t="str">
        <f t="shared" si="5"/>
        <v>n.a.</v>
      </c>
      <c r="H55" s="11"/>
      <c r="I55" s="11"/>
      <c r="J55" s="11"/>
      <c r="K55" s="8" t="str">
        <f t="shared" si="6"/>
        <v>n.a.</v>
      </c>
      <c r="L55" s="8" t="str">
        <f t="shared" si="7"/>
        <v>n.a.</v>
      </c>
    </row>
    <row r="56" spans="1:12" x14ac:dyDescent="0.3">
      <c r="A56" s="48" t="s">
        <v>1753</v>
      </c>
      <c r="B56" s="3" t="s">
        <v>843</v>
      </c>
      <c r="C56" s="11"/>
      <c r="D56" s="11"/>
      <c r="E56" s="11"/>
      <c r="F56" s="8" t="str">
        <f t="shared" si="4"/>
        <v>n.a.</v>
      </c>
      <c r="G56" s="8" t="str">
        <f t="shared" si="5"/>
        <v>n.a.</v>
      </c>
      <c r="H56" s="11"/>
      <c r="I56" s="11"/>
      <c r="J56" s="11"/>
      <c r="K56" s="8" t="str">
        <f t="shared" si="6"/>
        <v>n.a.</v>
      </c>
      <c r="L56" s="8" t="str">
        <f t="shared" si="7"/>
        <v>n.a.</v>
      </c>
    </row>
    <row r="57" spans="1:12" x14ac:dyDescent="0.3">
      <c r="A57" s="48" t="s">
        <v>1754</v>
      </c>
      <c r="B57" s="3" t="s">
        <v>843</v>
      </c>
      <c r="C57" s="11"/>
      <c r="D57" s="11"/>
      <c r="E57" s="11"/>
      <c r="F57" s="8" t="str">
        <f t="shared" si="4"/>
        <v>n.a.</v>
      </c>
      <c r="G57" s="8" t="str">
        <f t="shared" si="5"/>
        <v>n.a.</v>
      </c>
      <c r="H57" s="11"/>
      <c r="I57" s="11"/>
      <c r="J57" s="11"/>
      <c r="K57" s="8" t="str">
        <f t="shared" si="6"/>
        <v>n.a.</v>
      </c>
      <c r="L57" s="8" t="str">
        <f t="shared" si="7"/>
        <v>n.a.</v>
      </c>
    </row>
    <row r="58" spans="1:12" x14ac:dyDescent="0.3">
      <c r="A58" s="48" t="s">
        <v>1755</v>
      </c>
      <c r="B58" s="3" t="s">
        <v>843</v>
      </c>
      <c r="C58" s="11"/>
      <c r="D58" s="11"/>
      <c r="E58" s="11"/>
      <c r="F58" s="8" t="str">
        <f t="shared" si="4"/>
        <v>n.a.</v>
      </c>
      <c r="G58" s="8" t="str">
        <f t="shared" si="5"/>
        <v>n.a.</v>
      </c>
      <c r="H58" s="11"/>
      <c r="I58" s="11"/>
      <c r="J58" s="11"/>
      <c r="K58" s="8" t="str">
        <f t="shared" si="6"/>
        <v>n.a.</v>
      </c>
      <c r="L58" s="8" t="str">
        <f t="shared" si="7"/>
        <v>n.a.</v>
      </c>
    </row>
    <row r="59" spans="1:12" x14ac:dyDescent="0.3">
      <c r="A59" s="48" t="s">
        <v>1756</v>
      </c>
      <c r="B59" s="3" t="s">
        <v>843</v>
      </c>
      <c r="C59" s="11"/>
      <c r="D59" s="11"/>
      <c r="E59" s="11"/>
      <c r="F59" s="8" t="str">
        <f t="shared" si="4"/>
        <v>n.a.</v>
      </c>
      <c r="G59" s="8" t="str">
        <f t="shared" si="5"/>
        <v>n.a.</v>
      </c>
      <c r="H59" s="11"/>
      <c r="I59" s="11"/>
      <c r="J59" s="11"/>
      <c r="K59" s="8" t="str">
        <f t="shared" si="6"/>
        <v>n.a.</v>
      </c>
      <c r="L59" s="8" t="str">
        <f t="shared" si="7"/>
        <v>n.a.</v>
      </c>
    </row>
    <row r="60" spans="1:12" x14ac:dyDescent="0.3">
      <c r="A60" s="48" t="s">
        <v>1757</v>
      </c>
      <c r="B60" s="3" t="s">
        <v>843</v>
      </c>
      <c r="C60" s="11"/>
      <c r="D60" s="11"/>
      <c r="E60" s="11"/>
      <c r="F60" s="8" t="str">
        <f t="shared" si="4"/>
        <v>n.a.</v>
      </c>
      <c r="G60" s="8" t="str">
        <f t="shared" si="5"/>
        <v>n.a.</v>
      </c>
      <c r="H60" s="11"/>
      <c r="I60" s="11"/>
      <c r="J60" s="11"/>
      <c r="K60" s="8" t="str">
        <f t="shared" si="6"/>
        <v>n.a.</v>
      </c>
      <c r="L60" s="8" t="str">
        <f t="shared" si="7"/>
        <v>n.a.</v>
      </c>
    </row>
    <row r="61" spans="1:12" x14ac:dyDescent="0.3">
      <c r="A61" s="48" t="s">
        <v>1758</v>
      </c>
      <c r="B61" s="3" t="s">
        <v>843</v>
      </c>
      <c r="C61" s="11"/>
      <c r="D61" s="11"/>
      <c r="E61" s="11"/>
      <c r="F61" s="8" t="str">
        <f t="shared" si="4"/>
        <v>n.a.</v>
      </c>
      <c r="G61" s="8" t="str">
        <f t="shared" si="5"/>
        <v>n.a.</v>
      </c>
      <c r="H61" s="11"/>
      <c r="I61" s="11"/>
      <c r="J61" s="11"/>
      <c r="K61" s="8" t="str">
        <f t="shared" si="6"/>
        <v>n.a.</v>
      </c>
      <c r="L61" s="8" t="str">
        <f t="shared" si="7"/>
        <v>n.a.</v>
      </c>
    </row>
    <row r="62" spans="1:12" x14ac:dyDescent="0.3">
      <c r="A62" s="48" t="s">
        <v>1759</v>
      </c>
      <c r="B62" s="3" t="s">
        <v>843</v>
      </c>
      <c r="C62" s="11"/>
      <c r="D62" s="11"/>
      <c r="E62" s="11"/>
      <c r="F62" s="8" t="str">
        <f t="shared" si="4"/>
        <v>n.a.</v>
      </c>
      <c r="G62" s="8" t="str">
        <f t="shared" si="5"/>
        <v>n.a.</v>
      </c>
      <c r="H62" s="11"/>
      <c r="I62" s="11"/>
      <c r="J62" s="11"/>
      <c r="K62" s="8" t="str">
        <f t="shared" si="6"/>
        <v>n.a.</v>
      </c>
      <c r="L62" s="8" t="str">
        <f t="shared" si="7"/>
        <v>n.a.</v>
      </c>
    </row>
    <row r="63" spans="1:12" x14ac:dyDescent="0.3">
      <c r="A63" s="48" t="s">
        <v>1760</v>
      </c>
      <c r="B63" s="3" t="s">
        <v>843</v>
      </c>
      <c r="C63" s="11"/>
      <c r="D63" s="11"/>
      <c r="E63" s="11"/>
      <c r="F63" s="8" t="str">
        <f t="shared" si="4"/>
        <v>n.a.</v>
      </c>
      <c r="G63" s="8" t="str">
        <f t="shared" si="5"/>
        <v>n.a.</v>
      </c>
      <c r="H63" s="11"/>
      <c r="I63" s="11"/>
      <c r="J63" s="11"/>
      <c r="K63" s="8" t="str">
        <f t="shared" si="6"/>
        <v>n.a.</v>
      </c>
      <c r="L63" s="8" t="str">
        <f t="shared" si="7"/>
        <v>n.a.</v>
      </c>
    </row>
    <row r="64" spans="1:12" x14ac:dyDescent="0.3">
      <c r="A64" s="48" t="s">
        <v>1761</v>
      </c>
      <c r="B64" s="3" t="s">
        <v>843</v>
      </c>
      <c r="C64" s="11"/>
      <c r="D64" s="11"/>
      <c r="E64" s="11"/>
      <c r="F64" s="8" t="str">
        <f t="shared" si="4"/>
        <v>n.a.</v>
      </c>
      <c r="G64" s="8" t="str">
        <f t="shared" si="5"/>
        <v>n.a.</v>
      </c>
      <c r="H64" s="11"/>
      <c r="I64" s="11"/>
      <c r="J64" s="11"/>
      <c r="K64" s="8" t="str">
        <f t="shared" si="6"/>
        <v>n.a.</v>
      </c>
      <c r="L64" s="8" t="str">
        <f t="shared" si="7"/>
        <v>n.a.</v>
      </c>
    </row>
    <row r="65" spans="1:12" x14ac:dyDescent="0.3">
      <c r="A65" s="48" t="s">
        <v>1762</v>
      </c>
      <c r="B65" s="3" t="s">
        <v>843</v>
      </c>
      <c r="C65" s="11"/>
      <c r="D65" s="11"/>
      <c r="E65" s="11"/>
      <c r="F65" s="8" t="str">
        <f t="shared" si="4"/>
        <v>n.a.</v>
      </c>
      <c r="G65" s="8" t="str">
        <f t="shared" si="5"/>
        <v>n.a.</v>
      </c>
      <c r="H65" s="11"/>
      <c r="I65" s="11"/>
      <c r="J65" s="11"/>
      <c r="K65" s="8" t="str">
        <f t="shared" si="6"/>
        <v>n.a.</v>
      </c>
      <c r="L65" s="8" t="str">
        <f t="shared" si="7"/>
        <v>n.a.</v>
      </c>
    </row>
    <row r="66" spans="1:12" x14ac:dyDescent="0.3">
      <c r="A66" s="48" t="s">
        <v>1763</v>
      </c>
      <c r="B66" s="3" t="s">
        <v>843</v>
      </c>
      <c r="C66" s="11"/>
      <c r="D66" s="11"/>
      <c r="E66" s="11"/>
      <c r="F66" s="8" t="str">
        <f t="shared" si="4"/>
        <v>n.a.</v>
      </c>
      <c r="G66" s="8" t="str">
        <f t="shared" si="5"/>
        <v>n.a.</v>
      </c>
      <c r="H66" s="11"/>
      <c r="I66" s="11"/>
      <c r="J66" s="11"/>
      <c r="K66" s="8" t="str">
        <f t="shared" si="6"/>
        <v>n.a.</v>
      </c>
      <c r="L66" s="8" t="str">
        <f t="shared" si="7"/>
        <v>n.a.</v>
      </c>
    </row>
    <row r="67" spans="1:12" x14ac:dyDescent="0.3">
      <c r="A67" s="48" t="s">
        <v>1764</v>
      </c>
      <c r="B67" s="3" t="s">
        <v>843</v>
      </c>
      <c r="C67" s="11"/>
      <c r="D67" s="11"/>
      <c r="E67" s="11"/>
      <c r="F67" s="8" t="str">
        <f t="shared" ref="F67:F93" si="8">+IFERROR(E67/C67,"n.a.")</f>
        <v>n.a.</v>
      </c>
      <c r="G67" s="8" t="str">
        <f t="shared" ref="G67:G93" si="9">+IFERROR(E67/D67,"n.a.")</f>
        <v>n.a.</v>
      </c>
      <c r="H67" s="11"/>
      <c r="I67" s="11"/>
      <c r="J67" s="11"/>
      <c r="K67" s="8" t="str">
        <f t="shared" ref="K67:K93" si="10">+IFERROR(J67/H67,"n.a.")</f>
        <v>n.a.</v>
      </c>
      <c r="L67" s="8" t="str">
        <f t="shared" ref="L67:L93" si="11">+IFERROR(J67/I67,"n.a.")</f>
        <v>n.a.</v>
      </c>
    </row>
    <row r="68" spans="1:12" x14ac:dyDescent="0.3">
      <c r="A68" s="48" t="s">
        <v>1765</v>
      </c>
      <c r="B68" s="3" t="s">
        <v>843</v>
      </c>
      <c r="C68" s="11"/>
      <c r="D68" s="11"/>
      <c r="E68" s="11"/>
      <c r="F68" s="8" t="str">
        <f t="shared" si="8"/>
        <v>n.a.</v>
      </c>
      <c r="G68" s="8" t="str">
        <f t="shared" si="9"/>
        <v>n.a.</v>
      </c>
      <c r="H68" s="11"/>
      <c r="I68" s="11"/>
      <c r="J68" s="11"/>
      <c r="K68" s="8" t="str">
        <f t="shared" si="10"/>
        <v>n.a.</v>
      </c>
      <c r="L68" s="8" t="str">
        <f t="shared" si="11"/>
        <v>n.a.</v>
      </c>
    </row>
    <row r="69" spans="1:12" x14ac:dyDescent="0.3">
      <c r="A69" s="48" t="s">
        <v>1766</v>
      </c>
      <c r="B69" s="3" t="s">
        <v>843</v>
      </c>
      <c r="C69" s="11"/>
      <c r="D69" s="11"/>
      <c r="E69" s="11"/>
      <c r="F69" s="8" t="str">
        <f t="shared" si="8"/>
        <v>n.a.</v>
      </c>
      <c r="G69" s="8" t="str">
        <f t="shared" si="9"/>
        <v>n.a.</v>
      </c>
      <c r="H69" s="11"/>
      <c r="I69" s="11"/>
      <c r="J69" s="11"/>
      <c r="K69" s="8" t="str">
        <f t="shared" si="10"/>
        <v>n.a.</v>
      </c>
      <c r="L69" s="8" t="str">
        <f t="shared" si="11"/>
        <v>n.a.</v>
      </c>
    </row>
    <row r="70" spans="1:12" x14ac:dyDescent="0.3">
      <c r="A70" s="48" t="s">
        <v>1767</v>
      </c>
      <c r="B70" s="3" t="s">
        <v>843</v>
      </c>
      <c r="C70" s="11"/>
      <c r="D70" s="11"/>
      <c r="E70" s="11"/>
      <c r="F70" s="8" t="str">
        <f t="shared" si="8"/>
        <v>n.a.</v>
      </c>
      <c r="G70" s="8" t="str">
        <f t="shared" si="9"/>
        <v>n.a.</v>
      </c>
      <c r="H70" s="11"/>
      <c r="I70" s="11"/>
      <c r="J70" s="11"/>
      <c r="K70" s="8" t="str">
        <f t="shared" si="10"/>
        <v>n.a.</v>
      </c>
      <c r="L70" s="8" t="str">
        <f t="shared" si="11"/>
        <v>n.a.</v>
      </c>
    </row>
    <row r="71" spans="1:12" x14ac:dyDescent="0.3">
      <c r="A71" s="48" t="s">
        <v>1768</v>
      </c>
      <c r="B71" s="3" t="s">
        <v>843</v>
      </c>
      <c r="C71" s="11"/>
      <c r="D71" s="11"/>
      <c r="E71" s="11"/>
      <c r="F71" s="8" t="str">
        <f t="shared" si="8"/>
        <v>n.a.</v>
      </c>
      <c r="G71" s="8" t="str">
        <f t="shared" si="9"/>
        <v>n.a.</v>
      </c>
      <c r="H71" s="11"/>
      <c r="I71" s="11"/>
      <c r="J71" s="11"/>
      <c r="K71" s="8" t="str">
        <f t="shared" si="10"/>
        <v>n.a.</v>
      </c>
      <c r="L71" s="8" t="str">
        <f t="shared" si="11"/>
        <v>n.a.</v>
      </c>
    </row>
    <row r="72" spans="1:12" x14ac:dyDescent="0.3">
      <c r="A72" s="48" t="s">
        <v>1769</v>
      </c>
      <c r="B72" s="3" t="s">
        <v>843</v>
      </c>
      <c r="C72" s="11"/>
      <c r="D72" s="11"/>
      <c r="E72" s="11"/>
      <c r="F72" s="8" t="str">
        <f t="shared" si="8"/>
        <v>n.a.</v>
      </c>
      <c r="G72" s="8" t="str">
        <f t="shared" si="9"/>
        <v>n.a.</v>
      </c>
      <c r="H72" s="11"/>
      <c r="I72" s="11"/>
      <c r="J72" s="11"/>
      <c r="K72" s="8" t="str">
        <f t="shared" si="10"/>
        <v>n.a.</v>
      </c>
      <c r="L72" s="8" t="str">
        <f t="shared" si="11"/>
        <v>n.a.</v>
      </c>
    </row>
    <row r="73" spans="1:12" x14ac:dyDescent="0.3">
      <c r="A73" s="48" t="s">
        <v>1770</v>
      </c>
      <c r="B73" s="3" t="s">
        <v>843</v>
      </c>
      <c r="C73" s="11"/>
      <c r="D73" s="11"/>
      <c r="E73" s="11"/>
      <c r="F73" s="8" t="str">
        <f t="shared" si="8"/>
        <v>n.a.</v>
      </c>
      <c r="G73" s="8" t="str">
        <f t="shared" si="9"/>
        <v>n.a.</v>
      </c>
      <c r="H73" s="11"/>
      <c r="I73" s="11"/>
      <c r="J73" s="11"/>
      <c r="K73" s="8" t="str">
        <f t="shared" si="10"/>
        <v>n.a.</v>
      </c>
      <c r="L73" s="8" t="str">
        <f t="shared" si="11"/>
        <v>n.a.</v>
      </c>
    </row>
    <row r="74" spans="1:12" x14ac:dyDescent="0.3">
      <c r="A74" s="48" t="s">
        <v>1771</v>
      </c>
      <c r="B74" s="3" t="s">
        <v>843</v>
      </c>
      <c r="C74" s="11"/>
      <c r="D74" s="11"/>
      <c r="E74" s="11"/>
      <c r="F74" s="8" t="str">
        <f t="shared" si="8"/>
        <v>n.a.</v>
      </c>
      <c r="G74" s="8" t="str">
        <f t="shared" si="9"/>
        <v>n.a.</v>
      </c>
      <c r="H74" s="11"/>
      <c r="I74" s="11"/>
      <c r="J74" s="11"/>
      <c r="K74" s="8" t="str">
        <f t="shared" si="10"/>
        <v>n.a.</v>
      </c>
      <c r="L74" s="8" t="str">
        <f t="shared" si="11"/>
        <v>n.a.</v>
      </c>
    </row>
    <row r="75" spans="1:12" x14ac:dyDescent="0.3">
      <c r="A75" s="48" t="s">
        <v>1772</v>
      </c>
      <c r="B75" s="3" t="s">
        <v>843</v>
      </c>
      <c r="C75" s="11"/>
      <c r="D75" s="11"/>
      <c r="E75" s="11"/>
      <c r="F75" s="8" t="str">
        <f t="shared" si="8"/>
        <v>n.a.</v>
      </c>
      <c r="G75" s="8" t="str">
        <f t="shared" si="9"/>
        <v>n.a.</v>
      </c>
      <c r="H75" s="11"/>
      <c r="I75" s="11"/>
      <c r="J75" s="11"/>
      <c r="K75" s="8" t="str">
        <f t="shared" si="10"/>
        <v>n.a.</v>
      </c>
      <c r="L75" s="8" t="str">
        <f t="shared" si="11"/>
        <v>n.a.</v>
      </c>
    </row>
    <row r="76" spans="1:12" x14ac:dyDescent="0.3">
      <c r="A76" s="48" t="s">
        <v>1773</v>
      </c>
      <c r="B76" s="3" t="s">
        <v>843</v>
      </c>
      <c r="C76" s="11"/>
      <c r="D76" s="11"/>
      <c r="E76" s="11"/>
      <c r="F76" s="8" t="str">
        <f t="shared" si="8"/>
        <v>n.a.</v>
      </c>
      <c r="G76" s="8" t="str">
        <f t="shared" si="9"/>
        <v>n.a.</v>
      </c>
      <c r="H76" s="11"/>
      <c r="I76" s="11"/>
      <c r="J76" s="11"/>
      <c r="K76" s="8" t="str">
        <f t="shared" si="10"/>
        <v>n.a.</v>
      </c>
      <c r="L76" s="8" t="str">
        <f t="shared" si="11"/>
        <v>n.a.</v>
      </c>
    </row>
    <row r="77" spans="1:12" x14ac:dyDescent="0.3">
      <c r="A77" s="48" t="s">
        <v>1774</v>
      </c>
      <c r="B77" s="3" t="s">
        <v>843</v>
      </c>
      <c r="C77" s="11"/>
      <c r="D77" s="11"/>
      <c r="E77" s="11"/>
      <c r="F77" s="8" t="str">
        <f t="shared" si="8"/>
        <v>n.a.</v>
      </c>
      <c r="G77" s="8" t="str">
        <f t="shared" si="9"/>
        <v>n.a.</v>
      </c>
      <c r="H77" s="11"/>
      <c r="I77" s="11"/>
      <c r="J77" s="11"/>
      <c r="K77" s="8" t="str">
        <f t="shared" si="10"/>
        <v>n.a.</v>
      </c>
      <c r="L77" s="8" t="str">
        <f t="shared" si="11"/>
        <v>n.a.</v>
      </c>
    </row>
    <row r="78" spans="1:12" x14ac:dyDescent="0.3">
      <c r="A78" s="48" t="s">
        <v>1775</v>
      </c>
      <c r="B78" s="3" t="s">
        <v>843</v>
      </c>
      <c r="C78" s="11"/>
      <c r="D78" s="11"/>
      <c r="E78" s="11"/>
      <c r="F78" s="8" t="str">
        <f t="shared" si="8"/>
        <v>n.a.</v>
      </c>
      <c r="G78" s="8" t="str">
        <f t="shared" si="9"/>
        <v>n.a.</v>
      </c>
      <c r="H78" s="11"/>
      <c r="I78" s="11"/>
      <c r="J78" s="11"/>
      <c r="K78" s="8" t="str">
        <f t="shared" si="10"/>
        <v>n.a.</v>
      </c>
      <c r="L78" s="8" t="str">
        <f t="shared" si="11"/>
        <v>n.a.</v>
      </c>
    </row>
    <row r="79" spans="1:12" x14ac:dyDescent="0.3">
      <c r="A79" s="48" t="s">
        <v>1776</v>
      </c>
      <c r="B79" s="3" t="s">
        <v>843</v>
      </c>
      <c r="C79" s="11"/>
      <c r="D79" s="11"/>
      <c r="E79" s="11"/>
      <c r="F79" s="8" t="str">
        <f t="shared" si="8"/>
        <v>n.a.</v>
      </c>
      <c r="G79" s="8" t="str">
        <f t="shared" si="9"/>
        <v>n.a.</v>
      </c>
      <c r="H79" s="11"/>
      <c r="I79" s="11"/>
      <c r="J79" s="11"/>
      <c r="K79" s="8" t="str">
        <f t="shared" si="10"/>
        <v>n.a.</v>
      </c>
      <c r="L79" s="8" t="str">
        <f t="shared" si="11"/>
        <v>n.a.</v>
      </c>
    </row>
    <row r="80" spans="1:12" x14ac:dyDescent="0.3">
      <c r="A80" s="48" t="s">
        <v>1777</v>
      </c>
      <c r="B80" s="3" t="s">
        <v>843</v>
      </c>
      <c r="C80" s="11"/>
      <c r="D80" s="11"/>
      <c r="E80" s="11"/>
      <c r="F80" s="8" t="str">
        <f t="shared" si="8"/>
        <v>n.a.</v>
      </c>
      <c r="G80" s="8" t="str">
        <f t="shared" si="9"/>
        <v>n.a.</v>
      </c>
      <c r="H80" s="11"/>
      <c r="I80" s="11"/>
      <c r="J80" s="11"/>
      <c r="K80" s="8" t="str">
        <f t="shared" si="10"/>
        <v>n.a.</v>
      </c>
      <c r="L80" s="8" t="str">
        <f t="shared" si="11"/>
        <v>n.a.</v>
      </c>
    </row>
    <row r="81" spans="1:12" x14ac:dyDescent="0.3">
      <c r="A81" s="48" t="s">
        <v>1778</v>
      </c>
      <c r="B81" s="3" t="s">
        <v>843</v>
      </c>
      <c r="C81" s="11"/>
      <c r="D81" s="11"/>
      <c r="E81" s="11"/>
      <c r="F81" s="8" t="str">
        <f t="shared" si="8"/>
        <v>n.a.</v>
      </c>
      <c r="G81" s="8" t="str">
        <f t="shared" si="9"/>
        <v>n.a.</v>
      </c>
      <c r="H81" s="11"/>
      <c r="I81" s="11"/>
      <c r="J81" s="11"/>
      <c r="K81" s="8" t="str">
        <f t="shared" si="10"/>
        <v>n.a.</v>
      </c>
      <c r="L81" s="8" t="str">
        <f t="shared" si="11"/>
        <v>n.a.</v>
      </c>
    </row>
    <row r="82" spans="1:12" x14ac:dyDescent="0.3">
      <c r="A82" s="48" t="s">
        <v>1779</v>
      </c>
      <c r="B82" s="3" t="s">
        <v>843</v>
      </c>
      <c r="C82" s="11"/>
      <c r="D82" s="11"/>
      <c r="E82" s="11"/>
      <c r="F82" s="8" t="str">
        <f t="shared" si="8"/>
        <v>n.a.</v>
      </c>
      <c r="G82" s="8" t="str">
        <f t="shared" si="9"/>
        <v>n.a.</v>
      </c>
      <c r="H82" s="11"/>
      <c r="I82" s="11"/>
      <c r="J82" s="11"/>
      <c r="K82" s="8" t="str">
        <f t="shared" si="10"/>
        <v>n.a.</v>
      </c>
      <c r="L82" s="8" t="str">
        <f t="shared" si="11"/>
        <v>n.a.</v>
      </c>
    </row>
    <row r="83" spans="1:12" x14ac:dyDescent="0.3">
      <c r="A83" s="48" t="s">
        <v>1780</v>
      </c>
      <c r="B83" s="3" t="s">
        <v>843</v>
      </c>
      <c r="C83" s="11"/>
      <c r="D83" s="11"/>
      <c r="E83" s="11"/>
      <c r="F83" s="8" t="str">
        <f t="shared" si="8"/>
        <v>n.a.</v>
      </c>
      <c r="G83" s="8" t="str">
        <f t="shared" si="9"/>
        <v>n.a.</v>
      </c>
      <c r="H83" s="11"/>
      <c r="I83" s="11"/>
      <c r="J83" s="11"/>
      <c r="K83" s="8" t="str">
        <f t="shared" si="10"/>
        <v>n.a.</v>
      </c>
      <c r="L83" s="8" t="str">
        <f t="shared" si="11"/>
        <v>n.a.</v>
      </c>
    </row>
    <row r="84" spans="1:12" x14ac:dyDescent="0.3">
      <c r="A84" s="48" t="s">
        <v>1781</v>
      </c>
      <c r="B84" s="3" t="s">
        <v>843</v>
      </c>
      <c r="C84" s="11"/>
      <c r="D84" s="11"/>
      <c r="E84" s="11"/>
      <c r="F84" s="8" t="str">
        <f t="shared" si="8"/>
        <v>n.a.</v>
      </c>
      <c r="G84" s="8" t="str">
        <f t="shared" si="9"/>
        <v>n.a.</v>
      </c>
      <c r="H84" s="11"/>
      <c r="I84" s="11"/>
      <c r="J84" s="11"/>
      <c r="K84" s="8" t="str">
        <f t="shared" si="10"/>
        <v>n.a.</v>
      </c>
      <c r="L84" s="8" t="str">
        <f t="shared" si="11"/>
        <v>n.a.</v>
      </c>
    </row>
    <row r="85" spans="1:12" x14ac:dyDescent="0.3">
      <c r="A85" s="48" t="s">
        <v>1782</v>
      </c>
      <c r="B85" s="3" t="s">
        <v>843</v>
      </c>
      <c r="C85" s="11"/>
      <c r="D85" s="11"/>
      <c r="E85" s="11"/>
      <c r="F85" s="8" t="str">
        <f t="shared" si="8"/>
        <v>n.a.</v>
      </c>
      <c r="G85" s="8" t="str">
        <f t="shared" si="9"/>
        <v>n.a.</v>
      </c>
      <c r="H85" s="11"/>
      <c r="I85" s="11"/>
      <c r="J85" s="11"/>
      <c r="K85" s="8" t="str">
        <f t="shared" si="10"/>
        <v>n.a.</v>
      </c>
      <c r="L85" s="8" t="str">
        <f t="shared" si="11"/>
        <v>n.a.</v>
      </c>
    </row>
    <row r="86" spans="1:12" x14ac:dyDescent="0.3">
      <c r="A86" s="48" t="s">
        <v>1783</v>
      </c>
      <c r="B86" s="3" t="s">
        <v>843</v>
      </c>
      <c r="C86" s="11"/>
      <c r="D86" s="11"/>
      <c r="E86" s="11"/>
      <c r="F86" s="8" t="str">
        <f t="shared" si="8"/>
        <v>n.a.</v>
      </c>
      <c r="G86" s="8" t="str">
        <f t="shared" si="9"/>
        <v>n.a.</v>
      </c>
      <c r="H86" s="11"/>
      <c r="I86" s="11"/>
      <c r="J86" s="11"/>
      <c r="K86" s="8" t="str">
        <f t="shared" si="10"/>
        <v>n.a.</v>
      </c>
      <c r="L86" s="8" t="str">
        <f t="shared" si="11"/>
        <v>n.a.</v>
      </c>
    </row>
    <row r="87" spans="1:12" x14ac:dyDescent="0.3">
      <c r="A87" s="48" t="s">
        <v>1784</v>
      </c>
      <c r="B87" s="3" t="s">
        <v>843</v>
      </c>
      <c r="C87" s="11"/>
      <c r="D87" s="11"/>
      <c r="E87" s="11"/>
      <c r="F87" s="8" t="str">
        <f t="shared" si="8"/>
        <v>n.a.</v>
      </c>
      <c r="G87" s="8" t="str">
        <f t="shared" si="9"/>
        <v>n.a.</v>
      </c>
      <c r="H87" s="11"/>
      <c r="I87" s="11"/>
      <c r="J87" s="11"/>
      <c r="K87" s="8" t="str">
        <f t="shared" si="10"/>
        <v>n.a.</v>
      </c>
      <c r="L87" s="8" t="str">
        <f t="shared" si="11"/>
        <v>n.a.</v>
      </c>
    </row>
    <row r="88" spans="1:12" x14ac:dyDescent="0.3">
      <c r="A88" s="48" t="s">
        <v>1785</v>
      </c>
      <c r="B88" s="3" t="s">
        <v>843</v>
      </c>
      <c r="C88" s="11"/>
      <c r="D88" s="11"/>
      <c r="E88" s="11"/>
      <c r="F88" s="8" t="str">
        <f t="shared" si="8"/>
        <v>n.a.</v>
      </c>
      <c r="G88" s="8" t="str">
        <f t="shared" si="9"/>
        <v>n.a.</v>
      </c>
      <c r="H88" s="11"/>
      <c r="I88" s="11"/>
      <c r="J88" s="11"/>
      <c r="K88" s="8" t="str">
        <f t="shared" si="10"/>
        <v>n.a.</v>
      </c>
      <c r="L88" s="8" t="str">
        <f t="shared" si="11"/>
        <v>n.a.</v>
      </c>
    </row>
    <row r="89" spans="1:12" x14ac:dyDescent="0.3">
      <c r="A89" s="48" t="s">
        <v>1786</v>
      </c>
      <c r="B89" s="3" t="s">
        <v>843</v>
      </c>
      <c r="C89" s="11"/>
      <c r="D89" s="11"/>
      <c r="E89" s="11"/>
      <c r="F89" s="8" t="str">
        <f t="shared" si="8"/>
        <v>n.a.</v>
      </c>
      <c r="G89" s="8" t="str">
        <f t="shared" si="9"/>
        <v>n.a.</v>
      </c>
      <c r="H89" s="11"/>
      <c r="I89" s="11"/>
      <c r="J89" s="11"/>
      <c r="K89" s="8" t="str">
        <f t="shared" si="10"/>
        <v>n.a.</v>
      </c>
      <c r="L89" s="8" t="str">
        <f t="shared" si="11"/>
        <v>n.a.</v>
      </c>
    </row>
    <row r="90" spans="1:12" x14ac:dyDescent="0.3">
      <c r="A90" s="48" t="s">
        <v>1787</v>
      </c>
      <c r="B90" s="3" t="s">
        <v>843</v>
      </c>
      <c r="C90" s="11"/>
      <c r="D90" s="11"/>
      <c r="E90" s="11"/>
      <c r="F90" s="8" t="str">
        <f t="shared" si="8"/>
        <v>n.a.</v>
      </c>
      <c r="G90" s="8" t="str">
        <f t="shared" si="9"/>
        <v>n.a.</v>
      </c>
      <c r="H90" s="11"/>
      <c r="I90" s="11"/>
      <c r="J90" s="11"/>
      <c r="K90" s="8" t="str">
        <f t="shared" si="10"/>
        <v>n.a.</v>
      </c>
      <c r="L90" s="8" t="str">
        <f t="shared" si="11"/>
        <v>n.a.</v>
      </c>
    </row>
    <row r="91" spans="1:12" x14ac:dyDescent="0.3">
      <c r="A91" s="48" t="s">
        <v>1788</v>
      </c>
      <c r="B91" s="3" t="s">
        <v>843</v>
      </c>
      <c r="C91" s="11"/>
      <c r="D91" s="11"/>
      <c r="E91" s="11"/>
      <c r="F91" s="8" t="str">
        <f t="shared" si="8"/>
        <v>n.a.</v>
      </c>
      <c r="G91" s="8" t="str">
        <f t="shared" si="9"/>
        <v>n.a.</v>
      </c>
      <c r="H91" s="11"/>
      <c r="I91" s="11"/>
      <c r="J91" s="11"/>
      <c r="K91" s="8" t="str">
        <f t="shared" si="10"/>
        <v>n.a.</v>
      </c>
      <c r="L91" s="8" t="str">
        <f t="shared" si="11"/>
        <v>n.a.</v>
      </c>
    </row>
    <row r="92" spans="1:12" x14ac:dyDescent="0.3">
      <c r="A92" s="48" t="s">
        <v>1789</v>
      </c>
      <c r="B92" s="3" t="s">
        <v>843</v>
      </c>
      <c r="C92" s="11"/>
      <c r="D92" s="11"/>
      <c r="E92" s="11"/>
      <c r="F92" s="8" t="str">
        <f t="shared" si="8"/>
        <v>n.a.</v>
      </c>
      <c r="G92" s="8" t="str">
        <f t="shared" si="9"/>
        <v>n.a.</v>
      </c>
      <c r="H92" s="11"/>
      <c r="I92" s="11"/>
      <c r="J92" s="11"/>
      <c r="K92" s="8" t="str">
        <f t="shared" si="10"/>
        <v>n.a.</v>
      </c>
      <c r="L92" s="8" t="str">
        <f t="shared" si="11"/>
        <v>n.a.</v>
      </c>
    </row>
    <row r="93" spans="1:12" x14ac:dyDescent="0.3">
      <c r="A93" s="48" t="s">
        <v>1790</v>
      </c>
      <c r="B93" s="3" t="s">
        <v>843</v>
      </c>
      <c r="C93" s="11"/>
      <c r="D93" s="11"/>
      <c r="E93" s="11"/>
      <c r="F93" s="8" t="str">
        <f t="shared" si="8"/>
        <v>n.a.</v>
      </c>
      <c r="G93" s="8" t="str">
        <f t="shared" si="9"/>
        <v>n.a.</v>
      </c>
      <c r="H93" s="11"/>
      <c r="I93" s="11"/>
      <c r="J93" s="11"/>
      <c r="K93" s="8" t="str">
        <f t="shared" si="10"/>
        <v>n.a.</v>
      </c>
      <c r="L93" s="8" t="str">
        <f t="shared" si="11"/>
        <v>n.a.</v>
      </c>
    </row>
    <row r="94" spans="1:12" x14ac:dyDescent="0.3">
      <c r="A94" s="48" t="s">
        <v>1791</v>
      </c>
      <c r="B94" s="3" t="s">
        <v>843</v>
      </c>
      <c r="C94" s="11"/>
      <c r="D94" s="11"/>
      <c r="E94" s="11"/>
      <c r="F94" s="8" t="str">
        <f t="shared" ref="F94:F143" si="12">+IFERROR(E94/C94,"n.a.")</f>
        <v>n.a.</v>
      </c>
      <c r="G94" s="8" t="str">
        <f t="shared" ref="G94:G143" si="13">+IFERROR(E94/D94,"n.a.")</f>
        <v>n.a.</v>
      </c>
      <c r="H94" s="49"/>
      <c r="I94" s="49"/>
      <c r="J94" s="49"/>
      <c r="K94" s="50"/>
      <c r="L94" s="50"/>
    </row>
    <row r="95" spans="1:12" x14ac:dyDescent="0.3">
      <c r="A95" s="48" t="s">
        <v>1792</v>
      </c>
      <c r="B95" s="3" t="s">
        <v>843</v>
      </c>
      <c r="C95" s="11"/>
      <c r="D95" s="11"/>
      <c r="E95" s="11"/>
      <c r="F95" s="8" t="str">
        <f t="shared" si="12"/>
        <v>n.a.</v>
      </c>
      <c r="G95" s="8" t="str">
        <f t="shared" si="13"/>
        <v>n.a.</v>
      </c>
      <c r="H95" s="49"/>
      <c r="I95" s="49"/>
      <c r="J95" s="49"/>
      <c r="K95" s="50"/>
      <c r="L95" s="50"/>
    </row>
    <row r="96" spans="1:12" x14ac:dyDescent="0.3">
      <c r="A96" s="48" t="s">
        <v>1793</v>
      </c>
      <c r="B96" s="3" t="s">
        <v>843</v>
      </c>
      <c r="C96" s="11"/>
      <c r="D96" s="11"/>
      <c r="E96" s="11"/>
      <c r="F96" s="8" t="str">
        <f t="shared" si="12"/>
        <v>n.a.</v>
      </c>
      <c r="G96" s="8" t="str">
        <f t="shared" si="13"/>
        <v>n.a.</v>
      </c>
      <c r="H96" s="49"/>
      <c r="I96" s="49"/>
      <c r="J96" s="49"/>
      <c r="K96" s="50"/>
      <c r="L96" s="50"/>
    </row>
    <row r="97" spans="1:12" x14ac:dyDescent="0.3">
      <c r="A97" s="48" t="s">
        <v>1794</v>
      </c>
      <c r="B97" s="3" t="s">
        <v>843</v>
      </c>
      <c r="C97" s="11"/>
      <c r="D97" s="11"/>
      <c r="E97" s="11"/>
      <c r="F97" s="8" t="str">
        <f t="shared" si="12"/>
        <v>n.a.</v>
      </c>
      <c r="G97" s="8" t="str">
        <f t="shared" si="13"/>
        <v>n.a.</v>
      </c>
      <c r="H97" s="49"/>
      <c r="I97" s="49"/>
      <c r="J97" s="49"/>
      <c r="K97" s="50"/>
      <c r="L97" s="50"/>
    </row>
    <row r="98" spans="1:12" x14ac:dyDescent="0.3">
      <c r="A98" s="48" t="s">
        <v>1795</v>
      </c>
      <c r="B98" s="3" t="s">
        <v>843</v>
      </c>
      <c r="C98" s="11"/>
      <c r="D98" s="11"/>
      <c r="E98" s="11"/>
      <c r="F98" s="8" t="str">
        <f t="shared" si="12"/>
        <v>n.a.</v>
      </c>
      <c r="G98" s="8" t="str">
        <f t="shared" si="13"/>
        <v>n.a.</v>
      </c>
      <c r="H98" s="49"/>
      <c r="I98" s="49"/>
      <c r="J98" s="49"/>
      <c r="K98" s="50"/>
      <c r="L98" s="50"/>
    </row>
    <row r="99" spans="1:12" x14ac:dyDescent="0.3">
      <c r="A99" s="48" t="s">
        <v>1796</v>
      </c>
      <c r="B99" s="3" t="s">
        <v>843</v>
      </c>
      <c r="C99" s="11"/>
      <c r="D99" s="11"/>
      <c r="E99" s="11"/>
      <c r="F99" s="8" t="str">
        <f t="shared" si="12"/>
        <v>n.a.</v>
      </c>
      <c r="G99" s="8" t="str">
        <f t="shared" si="13"/>
        <v>n.a.</v>
      </c>
      <c r="H99" s="49"/>
      <c r="I99" s="49"/>
      <c r="J99" s="49"/>
      <c r="K99" s="50"/>
      <c r="L99" s="50"/>
    </row>
    <row r="100" spans="1:12" x14ac:dyDescent="0.3">
      <c r="A100" s="48" t="s">
        <v>1797</v>
      </c>
      <c r="B100" s="3" t="s">
        <v>843</v>
      </c>
      <c r="C100" s="11"/>
      <c r="D100" s="11"/>
      <c r="E100" s="11"/>
      <c r="F100" s="8" t="str">
        <f t="shared" si="12"/>
        <v>n.a.</v>
      </c>
      <c r="G100" s="8" t="str">
        <f t="shared" si="13"/>
        <v>n.a.</v>
      </c>
      <c r="H100" s="49"/>
      <c r="I100" s="49"/>
      <c r="J100" s="49"/>
      <c r="K100" s="50"/>
      <c r="L100" s="50"/>
    </row>
    <row r="101" spans="1:12" x14ac:dyDescent="0.3">
      <c r="A101" s="48" t="s">
        <v>1798</v>
      </c>
      <c r="B101" s="3" t="s">
        <v>843</v>
      </c>
      <c r="C101" s="11"/>
      <c r="D101" s="11"/>
      <c r="E101" s="11"/>
      <c r="F101" s="8" t="str">
        <f t="shared" si="12"/>
        <v>n.a.</v>
      </c>
      <c r="G101" s="8" t="str">
        <f t="shared" si="13"/>
        <v>n.a.</v>
      </c>
      <c r="H101" s="49"/>
      <c r="I101" s="49"/>
      <c r="J101" s="49"/>
      <c r="K101" s="50"/>
      <c r="L101" s="50"/>
    </row>
    <row r="102" spans="1:12" x14ac:dyDescent="0.3">
      <c r="A102" s="48" t="s">
        <v>1799</v>
      </c>
      <c r="B102" s="3" t="s">
        <v>843</v>
      </c>
      <c r="C102" s="11"/>
      <c r="D102" s="11"/>
      <c r="E102" s="11"/>
      <c r="F102" s="8" t="str">
        <f t="shared" si="12"/>
        <v>n.a.</v>
      </c>
      <c r="G102" s="8" t="str">
        <f t="shared" si="13"/>
        <v>n.a.</v>
      </c>
      <c r="H102" s="49"/>
      <c r="I102" s="49"/>
      <c r="J102" s="49"/>
      <c r="K102" s="50"/>
      <c r="L102" s="50"/>
    </row>
    <row r="103" spans="1:12" x14ac:dyDescent="0.3">
      <c r="A103" s="48" t="s">
        <v>1800</v>
      </c>
      <c r="B103" s="3" t="s">
        <v>843</v>
      </c>
      <c r="C103" s="11"/>
      <c r="D103" s="11"/>
      <c r="E103" s="11"/>
      <c r="F103" s="8" t="str">
        <f t="shared" si="12"/>
        <v>n.a.</v>
      </c>
      <c r="G103" s="8" t="str">
        <f t="shared" si="13"/>
        <v>n.a.</v>
      </c>
      <c r="H103" s="49"/>
      <c r="I103" s="49"/>
      <c r="J103" s="49"/>
      <c r="K103" s="50"/>
      <c r="L103" s="50"/>
    </row>
    <row r="104" spans="1:12" x14ac:dyDescent="0.3">
      <c r="A104" s="48" t="s">
        <v>1801</v>
      </c>
      <c r="B104" s="3" t="s">
        <v>843</v>
      </c>
      <c r="C104" s="11"/>
      <c r="D104" s="11"/>
      <c r="E104" s="11"/>
      <c r="F104" s="8" t="str">
        <f t="shared" si="12"/>
        <v>n.a.</v>
      </c>
      <c r="G104" s="8" t="str">
        <f t="shared" si="13"/>
        <v>n.a.</v>
      </c>
      <c r="H104" s="49"/>
      <c r="I104" s="49"/>
      <c r="J104" s="49"/>
      <c r="K104" s="50"/>
      <c r="L104" s="50"/>
    </row>
    <row r="105" spans="1:12" x14ac:dyDescent="0.3">
      <c r="A105" s="48" t="s">
        <v>1802</v>
      </c>
      <c r="B105" s="3" t="s">
        <v>843</v>
      </c>
      <c r="C105" s="11"/>
      <c r="D105" s="11"/>
      <c r="E105" s="11"/>
      <c r="F105" s="8" t="str">
        <f t="shared" si="12"/>
        <v>n.a.</v>
      </c>
      <c r="G105" s="8" t="str">
        <f t="shared" si="13"/>
        <v>n.a.</v>
      </c>
      <c r="H105" s="49"/>
      <c r="I105" s="49"/>
      <c r="J105" s="49"/>
      <c r="K105" s="50"/>
      <c r="L105" s="50"/>
    </row>
    <row r="106" spans="1:12" x14ac:dyDescent="0.3">
      <c r="A106" s="48" t="s">
        <v>1803</v>
      </c>
      <c r="B106" s="3" t="s">
        <v>843</v>
      </c>
      <c r="C106" s="11"/>
      <c r="D106" s="11"/>
      <c r="E106" s="11"/>
      <c r="F106" s="8" t="str">
        <f t="shared" si="12"/>
        <v>n.a.</v>
      </c>
      <c r="G106" s="8" t="str">
        <f t="shared" si="13"/>
        <v>n.a.</v>
      </c>
      <c r="H106" s="49"/>
      <c r="I106" s="49"/>
      <c r="J106" s="49"/>
      <c r="K106" s="50"/>
      <c r="L106" s="50"/>
    </row>
    <row r="107" spans="1:12" x14ac:dyDescent="0.3">
      <c r="A107" s="48" t="s">
        <v>1804</v>
      </c>
      <c r="B107" s="3" t="s">
        <v>843</v>
      </c>
      <c r="C107" s="11"/>
      <c r="D107" s="11"/>
      <c r="E107" s="11"/>
      <c r="F107" s="8" t="str">
        <f t="shared" si="12"/>
        <v>n.a.</v>
      </c>
      <c r="G107" s="8" t="str">
        <f t="shared" si="13"/>
        <v>n.a.</v>
      </c>
      <c r="H107" s="49"/>
      <c r="I107" s="49"/>
      <c r="J107" s="49"/>
      <c r="K107" s="50"/>
      <c r="L107" s="50"/>
    </row>
    <row r="108" spans="1:12" x14ac:dyDescent="0.3">
      <c r="A108" s="48" t="s">
        <v>1805</v>
      </c>
      <c r="B108" s="3" t="s">
        <v>843</v>
      </c>
      <c r="C108" s="11"/>
      <c r="D108" s="11"/>
      <c r="E108" s="11"/>
      <c r="F108" s="8" t="str">
        <f t="shared" si="12"/>
        <v>n.a.</v>
      </c>
      <c r="G108" s="8" t="str">
        <f t="shared" si="13"/>
        <v>n.a.</v>
      </c>
      <c r="H108" s="49"/>
      <c r="I108" s="49"/>
      <c r="J108" s="49"/>
      <c r="K108" s="50"/>
      <c r="L108" s="50"/>
    </row>
    <row r="109" spans="1:12" x14ac:dyDescent="0.3">
      <c r="A109" s="48" t="s">
        <v>1806</v>
      </c>
      <c r="B109" s="3" t="s">
        <v>843</v>
      </c>
      <c r="C109" s="11"/>
      <c r="D109" s="11"/>
      <c r="E109" s="11"/>
      <c r="F109" s="8" t="str">
        <f t="shared" si="12"/>
        <v>n.a.</v>
      </c>
      <c r="G109" s="8" t="str">
        <f t="shared" si="13"/>
        <v>n.a.</v>
      </c>
      <c r="H109" s="49"/>
      <c r="I109" s="49"/>
      <c r="J109" s="49"/>
      <c r="K109" s="50"/>
      <c r="L109" s="50"/>
    </row>
    <row r="110" spans="1:12" x14ac:dyDescent="0.3">
      <c r="A110" s="48" t="s">
        <v>1807</v>
      </c>
      <c r="B110" s="3" t="s">
        <v>843</v>
      </c>
      <c r="C110" s="11"/>
      <c r="D110" s="11"/>
      <c r="E110" s="11"/>
      <c r="F110" s="8" t="str">
        <f t="shared" si="12"/>
        <v>n.a.</v>
      </c>
      <c r="G110" s="8" t="str">
        <f t="shared" si="13"/>
        <v>n.a.</v>
      </c>
      <c r="H110" s="49"/>
      <c r="I110" s="49"/>
      <c r="J110" s="49"/>
      <c r="K110" s="50"/>
      <c r="L110" s="50"/>
    </row>
    <row r="111" spans="1:12" x14ac:dyDescent="0.3">
      <c r="A111" s="48" t="s">
        <v>1808</v>
      </c>
      <c r="B111" s="3" t="s">
        <v>843</v>
      </c>
      <c r="C111" s="11"/>
      <c r="D111" s="11"/>
      <c r="E111" s="11"/>
      <c r="F111" s="8" t="str">
        <f t="shared" si="12"/>
        <v>n.a.</v>
      </c>
      <c r="G111" s="8" t="str">
        <f t="shared" si="13"/>
        <v>n.a.</v>
      </c>
      <c r="H111" s="49"/>
      <c r="I111" s="49"/>
      <c r="J111" s="49"/>
      <c r="K111" s="50"/>
      <c r="L111" s="50"/>
    </row>
    <row r="112" spans="1:12" x14ac:dyDescent="0.3">
      <c r="A112" s="48" t="s">
        <v>1809</v>
      </c>
      <c r="B112" s="3" t="s">
        <v>843</v>
      </c>
      <c r="C112" s="11"/>
      <c r="D112" s="11"/>
      <c r="E112" s="11"/>
      <c r="F112" s="8" t="str">
        <f t="shared" si="12"/>
        <v>n.a.</v>
      </c>
      <c r="G112" s="8" t="str">
        <f t="shared" si="13"/>
        <v>n.a.</v>
      </c>
      <c r="H112" s="49"/>
      <c r="I112" s="49"/>
      <c r="J112" s="49"/>
      <c r="K112" s="50"/>
      <c r="L112" s="50"/>
    </row>
    <row r="113" spans="1:12" x14ac:dyDescent="0.3">
      <c r="A113" s="48" t="s">
        <v>1810</v>
      </c>
      <c r="B113" s="3" t="s">
        <v>843</v>
      </c>
      <c r="C113" s="11"/>
      <c r="D113" s="11"/>
      <c r="E113" s="11"/>
      <c r="F113" s="8" t="str">
        <f t="shared" si="12"/>
        <v>n.a.</v>
      </c>
      <c r="G113" s="8" t="str">
        <f t="shared" si="13"/>
        <v>n.a.</v>
      </c>
      <c r="H113" s="49"/>
      <c r="I113" s="49"/>
      <c r="J113" s="49"/>
      <c r="K113" s="50"/>
      <c r="L113" s="50"/>
    </row>
    <row r="114" spans="1:12" x14ac:dyDescent="0.3">
      <c r="A114" s="48" t="s">
        <v>1811</v>
      </c>
      <c r="B114" s="3" t="s">
        <v>843</v>
      </c>
      <c r="C114" s="11"/>
      <c r="D114" s="11"/>
      <c r="E114" s="11"/>
      <c r="F114" s="8" t="str">
        <f t="shared" si="12"/>
        <v>n.a.</v>
      </c>
      <c r="G114" s="8" t="str">
        <f t="shared" si="13"/>
        <v>n.a.</v>
      </c>
      <c r="H114" s="49"/>
      <c r="I114" s="49"/>
      <c r="J114" s="49"/>
      <c r="K114" s="50"/>
      <c r="L114" s="50"/>
    </row>
    <row r="115" spans="1:12" x14ac:dyDescent="0.3">
      <c r="A115" s="48" t="s">
        <v>1812</v>
      </c>
      <c r="B115" s="3" t="s">
        <v>843</v>
      </c>
      <c r="C115" s="11"/>
      <c r="D115" s="11"/>
      <c r="E115" s="11"/>
      <c r="F115" s="8" t="str">
        <f t="shared" si="12"/>
        <v>n.a.</v>
      </c>
      <c r="G115" s="8" t="str">
        <f t="shared" si="13"/>
        <v>n.a.</v>
      </c>
      <c r="H115" s="49"/>
      <c r="I115" s="49"/>
      <c r="J115" s="49"/>
      <c r="K115" s="50"/>
      <c r="L115" s="50"/>
    </row>
    <row r="116" spans="1:12" x14ac:dyDescent="0.3">
      <c r="A116" s="48" t="s">
        <v>1813</v>
      </c>
      <c r="B116" s="3" t="s">
        <v>843</v>
      </c>
      <c r="C116" s="11"/>
      <c r="D116" s="11"/>
      <c r="E116" s="11"/>
      <c r="F116" s="8" t="str">
        <f t="shared" si="12"/>
        <v>n.a.</v>
      </c>
      <c r="G116" s="8" t="str">
        <f t="shared" si="13"/>
        <v>n.a.</v>
      </c>
      <c r="H116" s="49"/>
      <c r="I116" s="49"/>
      <c r="J116" s="49"/>
      <c r="K116" s="50"/>
      <c r="L116" s="50"/>
    </row>
    <row r="117" spans="1:12" x14ac:dyDescent="0.3">
      <c r="A117" s="48" t="s">
        <v>1814</v>
      </c>
      <c r="B117" s="3" t="s">
        <v>843</v>
      </c>
      <c r="C117" s="11"/>
      <c r="D117" s="11"/>
      <c r="E117" s="11"/>
      <c r="F117" s="8" t="str">
        <f t="shared" si="12"/>
        <v>n.a.</v>
      </c>
      <c r="G117" s="8" t="str">
        <f t="shared" si="13"/>
        <v>n.a.</v>
      </c>
      <c r="H117" s="49"/>
      <c r="I117" s="49"/>
      <c r="J117" s="49"/>
      <c r="K117" s="50"/>
      <c r="L117" s="50"/>
    </row>
    <row r="118" spans="1:12" x14ac:dyDescent="0.3">
      <c r="A118" s="48" t="s">
        <v>1815</v>
      </c>
      <c r="B118" s="3" t="s">
        <v>843</v>
      </c>
      <c r="C118" s="11"/>
      <c r="D118" s="11"/>
      <c r="E118" s="11"/>
      <c r="F118" s="8" t="str">
        <f t="shared" si="12"/>
        <v>n.a.</v>
      </c>
      <c r="G118" s="8" t="str">
        <f t="shared" si="13"/>
        <v>n.a.</v>
      </c>
      <c r="H118" s="49"/>
      <c r="I118" s="49"/>
      <c r="J118" s="49"/>
      <c r="K118" s="50"/>
      <c r="L118" s="50"/>
    </row>
    <row r="119" spans="1:12" x14ac:dyDescent="0.3">
      <c r="A119" s="48" t="s">
        <v>1816</v>
      </c>
      <c r="B119" s="3" t="s">
        <v>843</v>
      </c>
      <c r="C119" s="11"/>
      <c r="D119" s="11"/>
      <c r="E119" s="11"/>
      <c r="F119" s="8" t="str">
        <f t="shared" si="12"/>
        <v>n.a.</v>
      </c>
      <c r="G119" s="8" t="str">
        <f t="shared" si="13"/>
        <v>n.a.</v>
      </c>
      <c r="H119" s="49"/>
      <c r="I119" s="49"/>
      <c r="J119" s="49"/>
      <c r="K119" s="50"/>
      <c r="L119" s="50"/>
    </row>
    <row r="120" spans="1:12" x14ac:dyDescent="0.3">
      <c r="A120" s="48" t="s">
        <v>1817</v>
      </c>
      <c r="B120" s="3" t="s">
        <v>843</v>
      </c>
      <c r="C120" s="11"/>
      <c r="D120" s="11"/>
      <c r="E120" s="11"/>
      <c r="F120" s="8" t="str">
        <f t="shared" si="12"/>
        <v>n.a.</v>
      </c>
      <c r="G120" s="8" t="str">
        <f t="shared" si="13"/>
        <v>n.a.</v>
      </c>
      <c r="H120" s="49"/>
      <c r="I120" s="49"/>
      <c r="J120" s="49"/>
      <c r="K120" s="50"/>
      <c r="L120" s="50"/>
    </row>
    <row r="121" spans="1:12" x14ac:dyDescent="0.3">
      <c r="A121" s="48" t="s">
        <v>1818</v>
      </c>
      <c r="B121" s="3" t="s">
        <v>843</v>
      </c>
      <c r="C121" s="11"/>
      <c r="D121" s="11"/>
      <c r="E121" s="11"/>
      <c r="F121" s="8" t="str">
        <f t="shared" si="12"/>
        <v>n.a.</v>
      </c>
      <c r="G121" s="8" t="str">
        <f t="shared" si="13"/>
        <v>n.a.</v>
      </c>
      <c r="H121" s="49"/>
      <c r="I121" s="49"/>
      <c r="J121" s="49"/>
      <c r="K121" s="50"/>
      <c r="L121" s="50"/>
    </row>
    <row r="122" spans="1:12" x14ac:dyDescent="0.3">
      <c r="A122" s="48" t="s">
        <v>1819</v>
      </c>
      <c r="B122" s="3" t="s">
        <v>843</v>
      </c>
      <c r="C122" s="11"/>
      <c r="D122" s="11"/>
      <c r="E122" s="11"/>
      <c r="F122" s="8" t="str">
        <f t="shared" si="12"/>
        <v>n.a.</v>
      </c>
      <c r="G122" s="8" t="str">
        <f t="shared" si="13"/>
        <v>n.a.</v>
      </c>
      <c r="H122" s="49"/>
      <c r="I122" s="49"/>
      <c r="J122" s="49"/>
      <c r="K122" s="50"/>
      <c r="L122" s="50"/>
    </row>
    <row r="123" spans="1:12" x14ac:dyDescent="0.3">
      <c r="A123" s="48" t="s">
        <v>1820</v>
      </c>
      <c r="B123" s="3" t="s">
        <v>843</v>
      </c>
      <c r="C123" s="11"/>
      <c r="D123" s="11"/>
      <c r="E123" s="11"/>
      <c r="F123" s="8" t="str">
        <f t="shared" si="12"/>
        <v>n.a.</v>
      </c>
      <c r="G123" s="8" t="str">
        <f t="shared" si="13"/>
        <v>n.a.</v>
      </c>
      <c r="H123" s="49"/>
      <c r="I123" s="49"/>
      <c r="J123" s="49"/>
      <c r="K123" s="50"/>
      <c r="L123" s="50"/>
    </row>
    <row r="124" spans="1:12" x14ac:dyDescent="0.3">
      <c r="A124" s="48" t="s">
        <v>1821</v>
      </c>
      <c r="B124" s="3" t="s">
        <v>843</v>
      </c>
      <c r="C124" s="11"/>
      <c r="D124" s="11"/>
      <c r="E124" s="11"/>
      <c r="F124" s="8" t="str">
        <f t="shared" si="12"/>
        <v>n.a.</v>
      </c>
      <c r="G124" s="8" t="str">
        <f t="shared" si="13"/>
        <v>n.a.</v>
      </c>
      <c r="H124" s="49"/>
      <c r="I124" s="49"/>
      <c r="J124" s="49"/>
      <c r="K124" s="50"/>
      <c r="L124" s="50"/>
    </row>
    <row r="125" spans="1:12" x14ac:dyDescent="0.3">
      <c r="A125" s="48" t="s">
        <v>1822</v>
      </c>
      <c r="B125" s="3" t="s">
        <v>843</v>
      </c>
      <c r="C125" s="11"/>
      <c r="D125" s="11"/>
      <c r="E125" s="11"/>
      <c r="F125" s="8" t="str">
        <f t="shared" si="12"/>
        <v>n.a.</v>
      </c>
      <c r="G125" s="8" t="str">
        <f t="shared" si="13"/>
        <v>n.a.</v>
      </c>
      <c r="H125" s="49"/>
      <c r="I125" s="49"/>
      <c r="J125" s="49"/>
      <c r="K125" s="50"/>
      <c r="L125" s="50"/>
    </row>
    <row r="126" spans="1:12" x14ac:dyDescent="0.3">
      <c r="A126" s="48" t="s">
        <v>1823</v>
      </c>
      <c r="B126" s="3" t="s">
        <v>843</v>
      </c>
      <c r="C126" s="11"/>
      <c r="D126" s="11"/>
      <c r="E126" s="11"/>
      <c r="F126" s="8" t="str">
        <f t="shared" si="12"/>
        <v>n.a.</v>
      </c>
      <c r="G126" s="8" t="str">
        <f t="shared" si="13"/>
        <v>n.a.</v>
      </c>
      <c r="H126" s="49"/>
      <c r="I126" s="49"/>
      <c r="J126" s="49"/>
      <c r="K126" s="50"/>
      <c r="L126" s="50"/>
    </row>
    <row r="127" spans="1:12" x14ac:dyDescent="0.3">
      <c r="A127" s="48" t="s">
        <v>1824</v>
      </c>
      <c r="B127" s="3" t="s">
        <v>843</v>
      </c>
      <c r="C127" s="11"/>
      <c r="D127" s="11"/>
      <c r="E127" s="11"/>
      <c r="F127" s="8" t="str">
        <f t="shared" si="12"/>
        <v>n.a.</v>
      </c>
      <c r="G127" s="8" t="str">
        <f t="shared" si="13"/>
        <v>n.a.</v>
      </c>
      <c r="H127" s="49"/>
      <c r="I127" s="49"/>
      <c r="J127" s="49"/>
      <c r="K127" s="50"/>
      <c r="L127" s="50"/>
    </row>
    <row r="128" spans="1:12" x14ac:dyDescent="0.3">
      <c r="A128" s="48" t="s">
        <v>1825</v>
      </c>
      <c r="B128" s="3" t="s">
        <v>843</v>
      </c>
      <c r="C128" s="11"/>
      <c r="D128" s="11"/>
      <c r="E128" s="11"/>
      <c r="F128" s="8" t="str">
        <f t="shared" si="12"/>
        <v>n.a.</v>
      </c>
      <c r="G128" s="8" t="str">
        <f t="shared" si="13"/>
        <v>n.a.</v>
      </c>
      <c r="H128" s="49"/>
      <c r="I128" s="49"/>
      <c r="J128" s="49"/>
      <c r="K128" s="50"/>
      <c r="L128" s="50"/>
    </row>
    <row r="129" spans="1:12" x14ac:dyDescent="0.3">
      <c r="A129" s="48" t="s">
        <v>1826</v>
      </c>
      <c r="B129" s="3" t="s">
        <v>843</v>
      </c>
      <c r="C129" s="11"/>
      <c r="D129" s="11"/>
      <c r="E129" s="11"/>
      <c r="F129" s="8" t="str">
        <f t="shared" si="12"/>
        <v>n.a.</v>
      </c>
      <c r="G129" s="8" t="str">
        <f t="shared" si="13"/>
        <v>n.a.</v>
      </c>
      <c r="H129" s="49"/>
      <c r="I129" s="49"/>
      <c r="J129" s="49"/>
      <c r="K129" s="50"/>
      <c r="L129" s="50"/>
    </row>
    <row r="130" spans="1:12" x14ac:dyDescent="0.3">
      <c r="A130" s="48" t="s">
        <v>1827</v>
      </c>
      <c r="B130" s="3" t="s">
        <v>843</v>
      </c>
      <c r="C130" s="11"/>
      <c r="D130" s="11"/>
      <c r="E130" s="11"/>
      <c r="F130" s="8" t="str">
        <f t="shared" si="12"/>
        <v>n.a.</v>
      </c>
      <c r="G130" s="8" t="str">
        <f t="shared" si="13"/>
        <v>n.a.</v>
      </c>
      <c r="H130" s="49"/>
      <c r="I130" s="49"/>
      <c r="J130" s="49"/>
      <c r="K130" s="50"/>
      <c r="L130" s="50"/>
    </row>
    <row r="131" spans="1:12" x14ac:dyDescent="0.3">
      <c r="A131" s="48" t="s">
        <v>1828</v>
      </c>
      <c r="B131" s="3" t="s">
        <v>843</v>
      </c>
      <c r="C131" s="11"/>
      <c r="D131" s="11"/>
      <c r="E131" s="11"/>
      <c r="F131" s="8" t="str">
        <f t="shared" si="12"/>
        <v>n.a.</v>
      </c>
      <c r="G131" s="8" t="str">
        <f t="shared" si="13"/>
        <v>n.a.</v>
      </c>
      <c r="H131" s="49"/>
      <c r="I131" s="49"/>
      <c r="J131" s="49"/>
      <c r="K131" s="50"/>
      <c r="L131" s="50"/>
    </row>
    <row r="132" spans="1:12" x14ac:dyDescent="0.3">
      <c r="A132" s="48" t="s">
        <v>1829</v>
      </c>
      <c r="B132" s="3" t="s">
        <v>843</v>
      </c>
      <c r="C132" s="11"/>
      <c r="D132" s="11"/>
      <c r="E132" s="11"/>
      <c r="F132" s="8" t="str">
        <f t="shared" si="12"/>
        <v>n.a.</v>
      </c>
      <c r="G132" s="8" t="str">
        <f t="shared" si="13"/>
        <v>n.a.</v>
      </c>
      <c r="H132" s="49"/>
      <c r="I132" s="49"/>
      <c r="J132" s="49"/>
      <c r="K132" s="50"/>
      <c r="L132" s="50"/>
    </row>
    <row r="133" spans="1:12" x14ac:dyDescent="0.3">
      <c r="A133" s="48" t="s">
        <v>1830</v>
      </c>
      <c r="B133" s="3" t="s">
        <v>843</v>
      </c>
      <c r="C133" s="11"/>
      <c r="D133" s="11"/>
      <c r="E133" s="11"/>
      <c r="F133" s="8" t="str">
        <f t="shared" si="12"/>
        <v>n.a.</v>
      </c>
      <c r="G133" s="8" t="str">
        <f t="shared" si="13"/>
        <v>n.a.</v>
      </c>
      <c r="H133" s="49"/>
      <c r="I133" s="49"/>
      <c r="J133" s="49"/>
      <c r="K133" s="50"/>
      <c r="L133" s="50"/>
    </row>
    <row r="134" spans="1:12" x14ac:dyDescent="0.3">
      <c r="A134" s="48" t="s">
        <v>1831</v>
      </c>
      <c r="B134" s="3" t="s">
        <v>843</v>
      </c>
      <c r="C134" s="11"/>
      <c r="D134" s="11"/>
      <c r="E134" s="11"/>
      <c r="F134" s="8" t="str">
        <f t="shared" si="12"/>
        <v>n.a.</v>
      </c>
      <c r="G134" s="8" t="str">
        <f t="shared" si="13"/>
        <v>n.a.</v>
      </c>
      <c r="H134" s="49"/>
      <c r="I134" s="49"/>
      <c r="J134" s="49"/>
      <c r="K134" s="50"/>
      <c r="L134" s="50"/>
    </row>
    <row r="135" spans="1:12" x14ac:dyDescent="0.3">
      <c r="A135" s="48" t="s">
        <v>1832</v>
      </c>
      <c r="B135" s="3" t="s">
        <v>843</v>
      </c>
      <c r="C135" s="11"/>
      <c r="D135" s="11"/>
      <c r="E135" s="11"/>
      <c r="F135" s="8" t="str">
        <f t="shared" si="12"/>
        <v>n.a.</v>
      </c>
      <c r="G135" s="8" t="str">
        <f t="shared" si="13"/>
        <v>n.a.</v>
      </c>
      <c r="H135" s="49"/>
      <c r="I135" s="49"/>
      <c r="J135" s="49"/>
      <c r="K135" s="50"/>
      <c r="L135" s="50"/>
    </row>
    <row r="136" spans="1:12" x14ac:dyDescent="0.3">
      <c r="A136" s="48" t="s">
        <v>1833</v>
      </c>
      <c r="B136" s="3" t="s">
        <v>843</v>
      </c>
      <c r="C136" s="11"/>
      <c r="D136" s="11"/>
      <c r="E136" s="11"/>
      <c r="F136" s="8" t="str">
        <f t="shared" si="12"/>
        <v>n.a.</v>
      </c>
      <c r="G136" s="8" t="str">
        <f t="shared" si="13"/>
        <v>n.a.</v>
      </c>
      <c r="H136" s="49"/>
      <c r="I136" s="49"/>
      <c r="J136" s="49"/>
      <c r="K136" s="50"/>
      <c r="L136" s="50"/>
    </row>
    <row r="137" spans="1:12" x14ac:dyDescent="0.3">
      <c r="A137" s="48" t="s">
        <v>1834</v>
      </c>
      <c r="B137" s="3" t="s">
        <v>843</v>
      </c>
      <c r="C137" s="11"/>
      <c r="D137" s="11"/>
      <c r="E137" s="11"/>
      <c r="F137" s="8" t="str">
        <f t="shared" si="12"/>
        <v>n.a.</v>
      </c>
      <c r="G137" s="8" t="str">
        <f t="shared" si="13"/>
        <v>n.a.</v>
      </c>
      <c r="H137" s="49"/>
      <c r="I137" s="49"/>
      <c r="J137" s="49"/>
      <c r="K137" s="50"/>
      <c r="L137" s="50"/>
    </row>
    <row r="138" spans="1:12" x14ac:dyDescent="0.3">
      <c r="A138" s="48" t="s">
        <v>1835</v>
      </c>
      <c r="B138" s="3" t="s">
        <v>843</v>
      </c>
      <c r="C138" s="11"/>
      <c r="D138" s="11"/>
      <c r="E138" s="11"/>
      <c r="F138" s="8" t="str">
        <f t="shared" si="12"/>
        <v>n.a.</v>
      </c>
      <c r="G138" s="8" t="str">
        <f t="shared" si="13"/>
        <v>n.a.</v>
      </c>
      <c r="H138" s="49"/>
      <c r="I138" s="49"/>
      <c r="J138" s="49"/>
      <c r="K138" s="50"/>
      <c r="L138" s="50"/>
    </row>
    <row r="139" spans="1:12" x14ac:dyDescent="0.3">
      <c r="A139" s="48" t="s">
        <v>1836</v>
      </c>
      <c r="B139" s="3" t="s">
        <v>843</v>
      </c>
      <c r="C139" s="11"/>
      <c r="D139" s="11"/>
      <c r="E139" s="11"/>
      <c r="F139" s="8" t="str">
        <f t="shared" si="12"/>
        <v>n.a.</v>
      </c>
      <c r="G139" s="8" t="str">
        <f t="shared" si="13"/>
        <v>n.a.</v>
      </c>
      <c r="H139" s="49"/>
      <c r="I139" s="49"/>
      <c r="J139" s="49"/>
      <c r="K139" s="50"/>
      <c r="L139" s="50"/>
    </row>
    <row r="140" spans="1:12" x14ac:dyDescent="0.3">
      <c r="A140" s="48" t="s">
        <v>1837</v>
      </c>
      <c r="B140" s="3" t="s">
        <v>843</v>
      </c>
      <c r="C140" s="11"/>
      <c r="D140" s="11"/>
      <c r="E140" s="11"/>
      <c r="F140" s="8" t="str">
        <f t="shared" si="12"/>
        <v>n.a.</v>
      </c>
      <c r="G140" s="8" t="str">
        <f t="shared" si="13"/>
        <v>n.a.</v>
      </c>
      <c r="H140" s="49"/>
      <c r="I140" s="49"/>
      <c r="J140" s="49"/>
      <c r="K140" s="50"/>
      <c r="L140" s="50"/>
    </row>
    <row r="141" spans="1:12" x14ac:dyDescent="0.3">
      <c r="A141" s="48" t="s">
        <v>1838</v>
      </c>
      <c r="B141" s="3" t="s">
        <v>843</v>
      </c>
      <c r="C141" s="11"/>
      <c r="D141" s="11"/>
      <c r="E141" s="11"/>
      <c r="F141" s="8" t="str">
        <f t="shared" si="12"/>
        <v>n.a.</v>
      </c>
      <c r="G141" s="8" t="str">
        <f t="shared" si="13"/>
        <v>n.a.</v>
      </c>
      <c r="H141" s="49"/>
      <c r="I141" s="49"/>
      <c r="J141" s="49"/>
      <c r="K141" s="50"/>
      <c r="L141" s="50"/>
    </row>
    <row r="142" spans="1:12" x14ac:dyDescent="0.3">
      <c r="A142" s="48" t="s">
        <v>1839</v>
      </c>
      <c r="B142" s="3" t="s">
        <v>843</v>
      </c>
      <c r="C142" s="11"/>
      <c r="D142" s="11"/>
      <c r="E142" s="11"/>
      <c r="F142" s="8" t="str">
        <f t="shared" si="12"/>
        <v>n.a.</v>
      </c>
      <c r="G142" s="8" t="str">
        <f t="shared" si="13"/>
        <v>n.a.</v>
      </c>
      <c r="H142" s="49"/>
      <c r="I142" s="49"/>
      <c r="J142" s="49"/>
      <c r="K142" s="50"/>
      <c r="L142" s="50"/>
    </row>
    <row r="143" spans="1:12" x14ac:dyDescent="0.3">
      <c r="A143" s="48" t="s">
        <v>1840</v>
      </c>
      <c r="B143" s="3" t="s">
        <v>843</v>
      </c>
      <c r="C143" s="11"/>
      <c r="D143" s="11"/>
      <c r="E143" s="11"/>
      <c r="F143" s="8" t="str">
        <f t="shared" si="12"/>
        <v>n.a.</v>
      </c>
      <c r="G143" s="8" t="str">
        <f t="shared" si="13"/>
        <v>n.a.</v>
      </c>
      <c r="H143" s="49"/>
      <c r="I143" s="49"/>
      <c r="J143" s="49"/>
      <c r="K143" s="49"/>
      <c r="L143" s="49"/>
    </row>
    <row r="144" spans="1:12" x14ac:dyDescent="0.3">
      <c r="A144" s="48"/>
    </row>
    <row r="145" spans="1:1" x14ac:dyDescent="0.3">
      <c r="A145" s="48"/>
    </row>
    <row r="146" spans="1:1" x14ac:dyDescent="0.3">
      <c r="A146" s="48"/>
    </row>
    <row r="147" spans="1:1" x14ac:dyDescent="0.3">
      <c r="A147" s="48"/>
    </row>
    <row r="148" spans="1:1" x14ac:dyDescent="0.3">
      <c r="A148" s="48"/>
    </row>
    <row r="149" spans="1:1" x14ac:dyDescent="0.3">
      <c r="A149" s="48"/>
    </row>
    <row r="150" spans="1:1" x14ac:dyDescent="0.3">
      <c r="A150" s="48"/>
    </row>
    <row r="151" spans="1:1" x14ac:dyDescent="0.3">
      <c r="A151" s="48"/>
    </row>
    <row r="152" spans="1:1" x14ac:dyDescent="0.3">
      <c r="A152" s="48"/>
    </row>
    <row r="153" spans="1:1" x14ac:dyDescent="0.3">
      <c r="A153" s="48"/>
    </row>
    <row r="154" spans="1:1" x14ac:dyDescent="0.3">
      <c r="A154" s="48"/>
    </row>
    <row r="155" spans="1:1" x14ac:dyDescent="0.3">
      <c r="A155" s="48"/>
    </row>
    <row r="156" spans="1:1" x14ac:dyDescent="0.3">
      <c r="A156" s="48"/>
    </row>
    <row r="157" spans="1:1" x14ac:dyDescent="0.3">
      <c r="A157" s="48"/>
    </row>
    <row r="158" spans="1:1" x14ac:dyDescent="0.3">
      <c r="A158" s="48"/>
    </row>
    <row r="159" spans="1:1" x14ac:dyDescent="0.3">
      <c r="A159" s="48"/>
    </row>
    <row r="160" spans="1:1" x14ac:dyDescent="0.3">
      <c r="A160" s="48"/>
    </row>
    <row r="161" spans="1:1" x14ac:dyDescent="0.3">
      <c r="A161" s="48"/>
    </row>
    <row r="162" spans="1:1" x14ac:dyDescent="0.3">
      <c r="A162" s="48"/>
    </row>
    <row r="163" spans="1:1" x14ac:dyDescent="0.3">
      <c r="A163" s="48"/>
    </row>
    <row r="164" spans="1:1" x14ac:dyDescent="0.3">
      <c r="A164" s="48"/>
    </row>
    <row r="165" spans="1:1" x14ac:dyDescent="0.3">
      <c r="A165" s="48"/>
    </row>
    <row r="166" spans="1:1" x14ac:dyDescent="0.3">
      <c r="A166" s="48"/>
    </row>
    <row r="167" spans="1:1" x14ac:dyDescent="0.3">
      <c r="A167" s="48"/>
    </row>
    <row r="168" spans="1:1" x14ac:dyDescent="0.3">
      <c r="A168" s="48"/>
    </row>
    <row r="169" spans="1:1" x14ac:dyDescent="0.3">
      <c r="A169" s="48"/>
    </row>
    <row r="170" spans="1:1" x14ac:dyDescent="0.3">
      <c r="A170" s="48"/>
    </row>
    <row r="171" spans="1:1" x14ac:dyDescent="0.3">
      <c r="A171" s="48"/>
    </row>
    <row r="172" spans="1:1" x14ac:dyDescent="0.3">
      <c r="A172" s="48"/>
    </row>
    <row r="173" spans="1:1" x14ac:dyDescent="0.3">
      <c r="A173" s="48"/>
    </row>
    <row r="174" spans="1:1" x14ac:dyDescent="0.3">
      <c r="A174" s="48"/>
    </row>
    <row r="175" spans="1:1" x14ac:dyDescent="0.3">
      <c r="A175" s="48"/>
    </row>
    <row r="176" spans="1:1" x14ac:dyDescent="0.3">
      <c r="A176" s="48"/>
    </row>
    <row r="177" spans="1:1" x14ac:dyDescent="0.3">
      <c r="A177" s="48"/>
    </row>
    <row r="178" spans="1:1" x14ac:dyDescent="0.3">
      <c r="A178" s="48"/>
    </row>
    <row r="179" spans="1:1" x14ac:dyDescent="0.3">
      <c r="A179" s="48"/>
    </row>
    <row r="180" spans="1:1" x14ac:dyDescent="0.3">
      <c r="A180" s="48"/>
    </row>
    <row r="181" spans="1:1" x14ac:dyDescent="0.3">
      <c r="A181" s="48"/>
    </row>
    <row r="182" spans="1:1" x14ac:dyDescent="0.3">
      <c r="A182" s="48"/>
    </row>
    <row r="183" spans="1:1" x14ac:dyDescent="0.3">
      <c r="A183" s="48"/>
    </row>
    <row r="184" spans="1:1" x14ac:dyDescent="0.3">
      <c r="A184" s="48"/>
    </row>
    <row r="185" spans="1:1" x14ac:dyDescent="0.3">
      <c r="A185" s="48"/>
    </row>
    <row r="186" spans="1:1" x14ac:dyDescent="0.3">
      <c r="A186" s="48"/>
    </row>
    <row r="187" spans="1:1" x14ac:dyDescent="0.3">
      <c r="A187" s="48"/>
    </row>
    <row r="188" spans="1:1" x14ac:dyDescent="0.3">
      <c r="A188" s="48"/>
    </row>
    <row r="189" spans="1:1" x14ac:dyDescent="0.3">
      <c r="A189" s="48"/>
    </row>
    <row r="190" spans="1:1" x14ac:dyDescent="0.3">
      <c r="A190" s="48"/>
    </row>
    <row r="191" spans="1:1" x14ac:dyDescent="0.3">
      <c r="A191" s="48"/>
    </row>
    <row r="192" spans="1:1" x14ac:dyDescent="0.3">
      <c r="A192" s="48"/>
    </row>
    <row r="193" spans="1:1" x14ac:dyDescent="0.3">
      <c r="A193" s="48"/>
    </row>
    <row r="194" spans="1:1" x14ac:dyDescent="0.3">
      <c r="A194" s="48"/>
    </row>
    <row r="195" spans="1:1" x14ac:dyDescent="0.3">
      <c r="A195" s="48"/>
    </row>
    <row r="196" spans="1:1" x14ac:dyDescent="0.3">
      <c r="A196" s="48"/>
    </row>
    <row r="197" spans="1:1" x14ac:dyDescent="0.3">
      <c r="A197" s="48"/>
    </row>
    <row r="198" spans="1:1" x14ac:dyDescent="0.3">
      <c r="A198" s="48"/>
    </row>
    <row r="199" spans="1:1" x14ac:dyDescent="0.3">
      <c r="A199" s="48"/>
    </row>
    <row r="200" spans="1:1" x14ac:dyDescent="0.3">
      <c r="A200" s="48"/>
    </row>
    <row r="201" spans="1:1" x14ac:dyDescent="0.3">
      <c r="A201" s="48"/>
    </row>
    <row r="202" spans="1:1" x14ac:dyDescent="0.3">
      <c r="A202" s="48"/>
    </row>
    <row r="203" spans="1:1" x14ac:dyDescent="0.3">
      <c r="A203" s="48"/>
    </row>
    <row r="204" spans="1:1" x14ac:dyDescent="0.3">
      <c r="A204" s="48"/>
    </row>
    <row r="205" spans="1:1" x14ac:dyDescent="0.3">
      <c r="A205" s="48"/>
    </row>
    <row r="206" spans="1:1" x14ac:dyDescent="0.3">
      <c r="A206" s="48"/>
    </row>
    <row r="207" spans="1:1" x14ac:dyDescent="0.3">
      <c r="A207" s="48"/>
    </row>
    <row r="208" spans="1:1" x14ac:dyDescent="0.3">
      <c r="A208" s="48"/>
    </row>
    <row r="209" spans="1:1" x14ac:dyDescent="0.3">
      <c r="A209" s="48"/>
    </row>
    <row r="210" spans="1:1" x14ac:dyDescent="0.3">
      <c r="A210" s="48"/>
    </row>
    <row r="211" spans="1:1" x14ac:dyDescent="0.3">
      <c r="A211" s="48"/>
    </row>
    <row r="212" spans="1:1" x14ac:dyDescent="0.3">
      <c r="A212" s="48"/>
    </row>
    <row r="213" spans="1:1" x14ac:dyDescent="0.3">
      <c r="A213" s="48"/>
    </row>
    <row r="214" spans="1:1" x14ac:dyDescent="0.3">
      <c r="A214" s="48"/>
    </row>
    <row r="215" spans="1:1" x14ac:dyDescent="0.3">
      <c r="A215" s="48"/>
    </row>
    <row r="216" spans="1:1" x14ac:dyDescent="0.3">
      <c r="A216" s="48"/>
    </row>
    <row r="217" spans="1:1" x14ac:dyDescent="0.3">
      <c r="A217" s="48"/>
    </row>
    <row r="218" spans="1:1" x14ac:dyDescent="0.3">
      <c r="A218" s="48"/>
    </row>
    <row r="219" spans="1:1" x14ac:dyDescent="0.3">
      <c r="A219" s="48"/>
    </row>
    <row r="220" spans="1:1" x14ac:dyDescent="0.3">
      <c r="A220" s="48"/>
    </row>
    <row r="221" spans="1:1" x14ac:dyDescent="0.3">
      <c r="A221" s="48"/>
    </row>
    <row r="222" spans="1:1" x14ac:dyDescent="0.3">
      <c r="A222" s="48"/>
    </row>
    <row r="223" spans="1:1" x14ac:dyDescent="0.3">
      <c r="A223" s="48"/>
    </row>
    <row r="224" spans="1:1" x14ac:dyDescent="0.3">
      <c r="A224" s="48"/>
    </row>
    <row r="225" spans="1:1" x14ac:dyDescent="0.3">
      <c r="A225" s="48"/>
    </row>
    <row r="226" spans="1:1" x14ac:dyDescent="0.3">
      <c r="A226" s="48"/>
    </row>
    <row r="227" spans="1:1" x14ac:dyDescent="0.3">
      <c r="A227" s="48"/>
    </row>
    <row r="228" spans="1:1" x14ac:dyDescent="0.3">
      <c r="A228" s="48"/>
    </row>
    <row r="229" spans="1:1" x14ac:dyDescent="0.3">
      <c r="A229" s="48"/>
    </row>
    <row r="230" spans="1:1" x14ac:dyDescent="0.3">
      <c r="A230" s="48"/>
    </row>
    <row r="231" spans="1:1" x14ac:dyDescent="0.3">
      <c r="A231" s="48"/>
    </row>
    <row r="232" spans="1:1" x14ac:dyDescent="0.3">
      <c r="A232" s="48"/>
    </row>
    <row r="233" spans="1:1" x14ac:dyDescent="0.3">
      <c r="A233" s="48"/>
    </row>
    <row r="234" spans="1:1" x14ac:dyDescent="0.3">
      <c r="A234" s="48"/>
    </row>
    <row r="235" spans="1:1" x14ac:dyDescent="0.3">
      <c r="A235" s="48"/>
    </row>
    <row r="236" spans="1:1" x14ac:dyDescent="0.3">
      <c r="A236" s="48"/>
    </row>
    <row r="237" spans="1:1" x14ac:dyDescent="0.3">
      <c r="A237" s="48"/>
    </row>
    <row r="238" spans="1:1" x14ac:dyDescent="0.3">
      <c r="A238" s="48"/>
    </row>
    <row r="239" spans="1:1" x14ac:dyDescent="0.3">
      <c r="A239" s="48"/>
    </row>
    <row r="240" spans="1:1" x14ac:dyDescent="0.3">
      <c r="A240" s="48"/>
    </row>
    <row r="241" spans="1:1" x14ac:dyDescent="0.3">
      <c r="A241" s="48"/>
    </row>
    <row r="242" spans="1:1" x14ac:dyDescent="0.3">
      <c r="A242" s="48"/>
    </row>
    <row r="243" spans="1:1" x14ac:dyDescent="0.3">
      <c r="A243" s="48"/>
    </row>
    <row r="244" spans="1:1" x14ac:dyDescent="0.3">
      <c r="A244" s="48"/>
    </row>
    <row r="245" spans="1:1" x14ac:dyDescent="0.3">
      <c r="A245" s="48"/>
    </row>
    <row r="246" spans="1:1" x14ac:dyDescent="0.3">
      <c r="A246" s="48"/>
    </row>
    <row r="247" spans="1:1" x14ac:dyDescent="0.3">
      <c r="A247" s="48"/>
    </row>
    <row r="248" spans="1:1" x14ac:dyDescent="0.3">
      <c r="A248" s="48"/>
    </row>
    <row r="249" spans="1:1" x14ac:dyDescent="0.3">
      <c r="A249" s="48"/>
    </row>
    <row r="250" spans="1:1" x14ac:dyDescent="0.3">
      <c r="A250" s="48"/>
    </row>
    <row r="251" spans="1:1" x14ac:dyDescent="0.3">
      <c r="A251" s="48"/>
    </row>
    <row r="252" spans="1:1" x14ac:dyDescent="0.3">
      <c r="A252" s="48"/>
    </row>
    <row r="253" spans="1:1" x14ac:dyDescent="0.3">
      <c r="A253" s="48"/>
    </row>
    <row r="254" spans="1:1" x14ac:dyDescent="0.3">
      <c r="A254" s="48"/>
    </row>
    <row r="255" spans="1:1" x14ac:dyDescent="0.3">
      <c r="A255" s="48"/>
    </row>
    <row r="256" spans="1:1" x14ac:dyDescent="0.3">
      <c r="A256" s="48"/>
    </row>
    <row r="257" spans="1:1" x14ac:dyDescent="0.3">
      <c r="A257" s="48"/>
    </row>
    <row r="258" spans="1:1" x14ac:dyDescent="0.3">
      <c r="A258" s="48"/>
    </row>
    <row r="259" spans="1:1" x14ac:dyDescent="0.3">
      <c r="A259" s="48"/>
    </row>
    <row r="260" spans="1:1" x14ac:dyDescent="0.3">
      <c r="A260" s="48"/>
    </row>
    <row r="261" spans="1:1" x14ac:dyDescent="0.3">
      <c r="A261" s="48"/>
    </row>
    <row r="262" spans="1:1" x14ac:dyDescent="0.3">
      <c r="A262" s="48"/>
    </row>
    <row r="263" spans="1:1" x14ac:dyDescent="0.3">
      <c r="A263" s="48"/>
    </row>
    <row r="264" spans="1:1" x14ac:dyDescent="0.3">
      <c r="A264" s="48"/>
    </row>
    <row r="265" spans="1:1" x14ac:dyDescent="0.3">
      <c r="A265" s="48"/>
    </row>
    <row r="266" spans="1:1" x14ac:dyDescent="0.3">
      <c r="A266" s="48"/>
    </row>
    <row r="267" spans="1:1" x14ac:dyDescent="0.3">
      <c r="A267" s="48"/>
    </row>
    <row r="268" spans="1:1" x14ac:dyDescent="0.3">
      <c r="A268" s="48"/>
    </row>
    <row r="269" spans="1:1" x14ac:dyDescent="0.3">
      <c r="A269" s="48"/>
    </row>
    <row r="270" spans="1:1" x14ac:dyDescent="0.3">
      <c r="A270" s="48"/>
    </row>
    <row r="271" spans="1:1" x14ac:dyDescent="0.3">
      <c r="A271" s="48"/>
    </row>
    <row r="272" spans="1:1" x14ac:dyDescent="0.3">
      <c r="A272" s="48"/>
    </row>
    <row r="273" spans="1:1" x14ac:dyDescent="0.3">
      <c r="A273" s="48"/>
    </row>
    <row r="274" spans="1:1" x14ac:dyDescent="0.3">
      <c r="A274" s="48"/>
    </row>
    <row r="275" spans="1:1" x14ac:dyDescent="0.3">
      <c r="A275" s="48"/>
    </row>
    <row r="276" spans="1:1" x14ac:dyDescent="0.3">
      <c r="A276" s="48"/>
    </row>
    <row r="277" spans="1:1" x14ac:dyDescent="0.3">
      <c r="A277" s="48"/>
    </row>
    <row r="278" spans="1:1" x14ac:dyDescent="0.3">
      <c r="A278" s="48"/>
    </row>
    <row r="279" spans="1:1" x14ac:dyDescent="0.3">
      <c r="A279" s="48"/>
    </row>
    <row r="280" spans="1:1" x14ac:dyDescent="0.3">
      <c r="A280" s="48"/>
    </row>
    <row r="281" spans="1:1" x14ac:dyDescent="0.3">
      <c r="A281" s="48"/>
    </row>
    <row r="282" spans="1:1" x14ac:dyDescent="0.3">
      <c r="A282" s="48"/>
    </row>
    <row r="283" spans="1:1" x14ac:dyDescent="0.3">
      <c r="A283" s="48"/>
    </row>
    <row r="284" spans="1:1" x14ac:dyDescent="0.3">
      <c r="A284" s="48"/>
    </row>
    <row r="285" spans="1:1" x14ac:dyDescent="0.3">
      <c r="A285" s="48"/>
    </row>
    <row r="286" spans="1:1" x14ac:dyDescent="0.3">
      <c r="A286" s="48"/>
    </row>
    <row r="287" spans="1:1" x14ac:dyDescent="0.3">
      <c r="A287" s="48"/>
    </row>
    <row r="288" spans="1:1" x14ac:dyDescent="0.3">
      <c r="A288" s="48"/>
    </row>
    <row r="289" spans="1:1" x14ac:dyDescent="0.3">
      <c r="A289" s="48"/>
    </row>
    <row r="290" spans="1:1" x14ac:dyDescent="0.3">
      <c r="A290" s="48"/>
    </row>
    <row r="291" spans="1:1" x14ac:dyDescent="0.3">
      <c r="A291" s="48"/>
    </row>
    <row r="292" spans="1:1" x14ac:dyDescent="0.3">
      <c r="A292" s="48"/>
    </row>
    <row r="293" spans="1:1" x14ac:dyDescent="0.3">
      <c r="A293" s="48"/>
    </row>
    <row r="294" spans="1:1" x14ac:dyDescent="0.3">
      <c r="A294" s="48"/>
    </row>
    <row r="295" spans="1:1" x14ac:dyDescent="0.3">
      <c r="A295" s="48"/>
    </row>
    <row r="296" spans="1:1" x14ac:dyDescent="0.3">
      <c r="A296" s="48"/>
    </row>
    <row r="297" spans="1:1" x14ac:dyDescent="0.3">
      <c r="A297" s="48"/>
    </row>
    <row r="298" spans="1:1" x14ac:dyDescent="0.3">
      <c r="A298" s="48"/>
    </row>
    <row r="299" spans="1:1" x14ac:dyDescent="0.3">
      <c r="A299" s="48"/>
    </row>
    <row r="300" spans="1:1" x14ac:dyDescent="0.3">
      <c r="A300" s="48"/>
    </row>
    <row r="301" spans="1:1" x14ac:dyDescent="0.3">
      <c r="A301" s="48"/>
    </row>
    <row r="302" spans="1:1" x14ac:dyDescent="0.3">
      <c r="A302" s="48"/>
    </row>
    <row r="303" spans="1:1" x14ac:dyDescent="0.3">
      <c r="A303" s="48"/>
    </row>
    <row r="304" spans="1:1" x14ac:dyDescent="0.3">
      <c r="A304" s="48"/>
    </row>
    <row r="305" spans="1:1" x14ac:dyDescent="0.3">
      <c r="A305" s="48"/>
    </row>
    <row r="306" spans="1:1" x14ac:dyDescent="0.3">
      <c r="A306" s="48"/>
    </row>
    <row r="307" spans="1:1" x14ac:dyDescent="0.3">
      <c r="A307" s="48"/>
    </row>
    <row r="308" spans="1:1" x14ac:dyDescent="0.3">
      <c r="A308" s="48"/>
    </row>
    <row r="309" spans="1:1" x14ac:dyDescent="0.3">
      <c r="A309" s="48"/>
    </row>
    <row r="310" spans="1:1" x14ac:dyDescent="0.3">
      <c r="A310" s="48"/>
    </row>
    <row r="311" spans="1:1" x14ac:dyDescent="0.3">
      <c r="A311" s="48"/>
    </row>
    <row r="312" spans="1:1" x14ac:dyDescent="0.3">
      <c r="A312" s="48"/>
    </row>
    <row r="313" spans="1:1" x14ac:dyDescent="0.3">
      <c r="A313" s="48"/>
    </row>
    <row r="314" spans="1:1" x14ac:dyDescent="0.3">
      <c r="A314" s="48"/>
    </row>
    <row r="315" spans="1:1" x14ac:dyDescent="0.3">
      <c r="A315" s="48"/>
    </row>
    <row r="316" spans="1:1" x14ac:dyDescent="0.3">
      <c r="A316" s="48"/>
    </row>
    <row r="317" spans="1:1" x14ac:dyDescent="0.3">
      <c r="A317" s="48"/>
    </row>
    <row r="318" spans="1:1" x14ac:dyDescent="0.3">
      <c r="A318" s="48"/>
    </row>
    <row r="319" spans="1:1" x14ac:dyDescent="0.3">
      <c r="A319" s="48"/>
    </row>
    <row r="320" spans="1:1" x14ac:dyDescent="0.3">
      <c r="A320" s="48"/>
    </row>
    <row r="321" spans="1:1" x14ac:dyDescent="0.3">
      <c r="A321" s="48"/>
    </row>
    <row r="322" spans="1:1" x14ac:dyDescent="0.3">
      <c r="A322" s="48"/>
    </row>
    <row r="323" spans="1:1" x14ac:dyDescent="0.3">
      <c r="A323" s="48"/>
    </row>
    <row r="324" spans="1:1" x14ac:dyDescent="0.3">
      <c r="A324" s="48"/>
    </row>
    <row r="325" spans="1:1" x14ac:dyDescent="0.3">
      <c r="A325" s="48"/>
    </row>
    <row r="326" spans="1:1" x14ac:dyDescent="0.3">
      <c r="A326" s="48"/>
    </row>
    <row r="327" spans="1:1" x14ac:dyDescent="0.3">
      <c r="A327" s="48"/>
    </row>
    <row r="328" spans="1:1" x14ac:dyDescent="0.3">
      <c r="A328" s="48"/>
    </row>
    <row r="329" spans="1:1" x14ac:dyDescent="0.3">
      <c r="A329" s="48"/>
    </row>
    <row r="330" spans="1:1" x14ac:dyDescent="0.3">
      <c r="A330" s="48"/>
    </row>
    <row r="331" spans="1:1" x14ac:dyDescent="0.3">
      <c r="A331" s="48"/>
    </row>
    <row r="332" spans="1:1" x14ac:dyDescent="0.3">
      <c r="A332" s="48"/>
    </row>
    <row r="333" spans="1:1" x14ac:dyDescent="0.3">
      <c r="A333" s="48"/>
    </row>
    <row r="334" spans="1:1" x14ac:dyDescent="0.3">
      <c r="A334" s="48"/>
    </row>
    <row r="335" spans="1:1" x14ac:dyDescent="0.3">
      <c r="A335" s="48"/>
    </row>
    <row r="336" spans="1:1" x14ac:dyDescent="0.3">
      <c r="A336" s="48"/>
    </row>
    <row r="337" spans="1:1" x14ac:dyDescent="0.3">
      <c r="A337" s="48"/>
    </row>
    <row r="338" spans="1:1" x14ac:dyDescent="0.3">
      <c r="A338" s="48"/>
    </row>
    <row r="339" spans="1:1" x14ac:dyDescent="0.3">
      <c r="A339" s="48"/>
    </row>
    <row r="340" spans="1:1" x14ac:dyDescent="0.3">
      <c r="A340" s="48"/>
    </row>
    <row r="341" spans="1:1" x14ac:dyDescent="0.3">
      <c r="A341" s="48"/>
    </row>
    <row r="342" spans="1:1" x14ac:dyDescent="0.3">
      <c r="A342" s="48"/>
    </row>
    <row r="343" spans="1:1" x14ac:dyDescent="0.3">
      <c r="A343" s="48"/>
    </row>
    <row r="344" spans="1:1" x14ac:dyDescent="0.3">
      <c r="A344" s="48"/>
    </row>
    <row r="345" spans="1:1" x14ac:dyDescent="0.3">
      <c r="A345" s="48"/>
    </row>
    <row r="346" spans="1:1" x14ac:dyDescent="0.3">
      <c r="A346" s="48"/>
    </row>
    <row r="347" spans="1:1" x14ac:dyDescent="0.3">
      <c r="A347" s="48"/>
    </row>
    <row r="348" spans="1:1" x14ac:dyDescent="0.3">
      <c r="A348" s="48"/>
    </row>
    <row r="349" spans="1:1" x14ac:dyDescent="0.3">
      <c r="A349" s="48"/>
    </row>
    <row r="350" spans="1:1" x14ac:dyDescent="0.3">
      <c r="A350" s="48"/>
    </row>
    <row r="351" spans="1:1" x14ac:dyDescent="0.3">
      <c r="A351" s="48"/>
    </row>
    <row r="352" spans="1:1" x14ac:dyDescent="0.3">
      <c r="A352" s="48"/>
    </row>
    <row r="353" spans="1:1" x14ac:dyDescent="0.3">
      <c r="A353" s="48"/>
    </row>
    <row r="354" spans="1:1" x14ac:dyDescent="0.3">
      <c r="A354" s="48"/>
    </row>
    <row r="355" spans="1:1" x14ac:dyDescent="0.3">
      <c r="A355" s="48"/>
    </row>
    <row r="356" spans="1:1" x14ac:dyDescent="0.3">
      <c r="A356" s="48"/>
    </row>
    <row r="357" spans="1:1" x14ac:dyDescent="0.3">
      <c r="A357" s="48"/>
    </row>
    <row r="358" spans="1:1" x14ac:dyDescent="0.3">
      <c r="A358" s="48"/>
    </row>
    <row r="359" spans="1:1" x14ac:dyDescent="0.3">
      <c r="A359" s="48"/>
    </row>
    <row r="360" spans="1:1" x14ac:dyDescent="0.3">
      <c r="A360" s="48"/>
    </row>
    <row r="361" spans="1:1" x14ac:dyDescent="0.3">
      <c r="A361" s="48"/>
    </row>
    <row r="362" spans="1:1" x14ac:dyDescent="0.3">
      <c r="A362" s="48"/>
    </row>
    <row r="363" spans="1:1" x14ac:dyDescent="0.3">
      <c r="A363" s="48"/>
    </row>
    <row r="364" spans="1:1" x14ac:dyDescent="0.3">
      <c r="A364" s="48"/>
    </row>
    <row r="365" spans="1:1" x14ac:dyDescent="0.3">
      <c r="A365" s="48"/>
    </row>
    <row r="366" spans="1:1" x14ac:dyDescent="0.3">
      <c r="A366" s="48"/>
    </row>
    <row r="367" spans="1:1" x14ac:dyDescent="0.3">
      <c r="A367" s="48"/>
    </row>
    <row r="368" spans="1:1" x14ac:dyDescent="0.3">
      <c r="A368" s="48"/>
    </row>
    <row r="369" spans="1:1" x14ac:dyDescent="0.3">
      <c r="A369" s="48"/>
    </row>
    <row r="370" spans="1:1" x14ac:dyDescent="0.3">
      <c r="A370" s="48"/>
    </row>
    <row r="371" spans="1:1" x14ac:dyDescent="0.3">
      <c r="A371" s="48"/>
    </row>
    <row r="372" spans="1:1" x14ac:dyDescent="0.3">
      <c r="A372" s="48"/>
    </row>
    <row r="373" spans="1:1" x14ac:dyDescent="0.3">
      <c r="A373" s="48"/>
    </row>
    <row r="374" spans="1:1" x14ac:dyDescent="0.3">
      <c r="A374" s="48"/>
    </row>
    <row r="375" spans="1:1" x14ac:dyDescent="0.3">
      <c r="A375" s="48"/>
    </row>
    <row r="376" spans="1:1" x14ac:dyDescent="0.3">
      <c r="A376" s="48"/>
    </row>
    <row r="377" spans="1:1" x14ac:dyDescent="0.3">
      <c r="A377" s="48"/>
    </row>
    <row r="378" spans="1:1" x14ac:dyDescent="0.3">
      <c r="A378" s="48"/>
    </row>
    <row r="379" spans="1:1" x14ac:dyDescent="0.3">
      <c r="A379" s="48"/>
    </row>
    <row r="380" spans="1:1" x14ac:dyDescent="0.3">
      <c r="A380" s="48"/>
    </row>
    <row r="381" spans="1:1" x14ac:dyDescent="0.3">
      <c r="A381" s="48"/>
    </row>
    <row r="382" spans="1:1" x14ac:dyDescent="0.3">
      <c r="A382" s="48"/>
    </row>
    <row r="383" spans="1:1" x14ac:dyDescent="0.3">
      <c r="A383" s="48"/>
    </row>
    <row r="384" spans="1:1" x14ac:dyDescent="0.3">
      <c r="A384" s="48"/>
    </row>
    <row r="385" spans="1:1" x14ac:dyDescent="0.3">
      <c r="A385" s="48"/>
    </row>
    <row r="386" spans="1:1" x14ac:dyDescent="0.3">
      <c r="A386" s="48"/>
    </row>
    <row r="387" spans="1:1" x14ac:dyDescent="0.3">
      <c r="A387" s="48"/>
    </row>
    <row r="388" spans="1:1" x14ac:dyDescent="0.3">
      <c r="A388" s="48"/>
    </row>
    <row r="389" spans="1:1" x14ac:dyDescent="0.3">
      <c r="A389" s="48"/>
    </row>
    <row r="390" spans="1:1" x14ac:dyDescent="0.3">
      <c r="A390" s="48"/>
    </row>
    <row r="391" spans="1:1" x14ac:dyDescent="0.3">
      <c r="A391" s="48"/>
    </row>
    <row r="392" spans="1:1" x14ac:dyDescent="0.3">
      <c r="A392" s="48"/>
    </row>
    <row r="393" spans="1:1" x14ac:dyDescent="0.3">
      <c r="A393" s="48"/>
    </row>
    <row r="394" spans="1:1" x14ac:dyDescent="0.3">
      <c r="A394" s="48"/>
    </row>
    <row r="395" spans="1:1" x14ac:dyDescent="0.3">
      <c r="A395" s="48"/>
    </row>
    <row r="396" spans="1:1" x14ac:dyDescent="0.3">
      <c r="A396" s="48"/>
    </row>
    <row r="397" spans="1:1" x14ac:dyDescent="0.3">
      <c r="A397" s="48"/>
    </row>
    <row r="398" spans="1:1" x14ac:dyDescent="0.3">
      <c r="A398" s="48"/>
    </row>
    <row r="399" spans="1:1" x14ac:dyDescent="0.3">
      <c r="A399" s="48"/>
    </row>
    <row r="400" spans="1:1" x14ac:dyDescent="0.3">
      <c r="A400" s="48"/>
    </row>
    <row r="401" spans="1:1" x14ac:dyDescent="0.3">
      <c r="A401" s="48"/>
    </row>
    <row r="402" spans="1:1" x14ac:dyDescent="0.3">
      <c r="A402" s="48"/>
    </row>
    <row r="403" spans="1:1" x14ac:dyDescent="0.3">
      <c r="A403" s="48"/>
    </row>
    <row r="404" spans="1:1" x14ac:dyDescent="0.3">
      <c r="A404" s="48"/>
    </row>
    <row r="405" spans="1:1" x14ac:dyDescent="0.3">
      <c r="A405" s="48"/>
    </row>
    <row r="406" spans="1:1" x14ac:dyDescent="0.3">
      <c r="A406" s="48"/>
    </row>
    <row r="407" spans="1:1" x14ac:dyDescent="0.3">
      <c r="A407" s="48"/>
    </row>
    <row r="408" spans="1:1" x14ac:dyDescent="0.3">
      <c r="A408" s="48"/>
    </row>
    <row r="409" spans="1:1" x14ac:dyDescent="0.3">
      <c r="A409" s="48"/>
    </row>
    <row r="410" spans="1:1" x14ac:dyDescent="0.3">
      <c r="A410" s="48"/>
    </row>
    <row r="411" spans="1:1" x14ac:dyDescent="0.3">
      <c r="A411" s="48"/>
    </row>
    <row r="412" spans="1:1" x14ac:dyDescent="0.3">
      <c r="A412" s="48"/>
    </row>
    <row r="413" spans="1:1" x14ac:dyDescent="0.3">
      <c r="A413" s="48"/>
    </row>
    <row r="414" spans="1:1" x14ac:dyDescent="0.3">
      <c r="A414" s="48"/>
    </row>
    <row r="415" spans="1:1" x14ac:dyDescent="0.3">
      <c r="A415" s="48"/>
    </row>
    <row r="416" spans="1:1" x14ac:dyDescent="0.3">
      <c r="A416" s="48"/>
    </row>
    <row r="417" spans="1:1" x14ac:dyDescent="0.3">
      <c r="A417" s="48"/>
    </row>
    <row r="418" spans="1:1" x14ac:dyDescent="0.3">
      <c r="A418" s="48"/>
    </row>
    <row r="419" spans="1:1" x14ac:dyDescent="0.3">
      <c r="A419" s="48"/>
    </row>
    <row r="420" spans="1:1" x14ac:dyDescent="0.3">
      <c r="A420" s="48"/>
    </row>
    <row r="421" spans="1:1" x14ac:dyDescent="0.3">
      <c r="A421" s="48"/>
    </row>
    <row r="422" spans="1:1" x14ac:dyDescent="0.3">
      <c r="A422" s="48"/>
    </row>
    <row r="423" spans="1:1" x14ac:dyDescent="0.3">
      <c r="A423" s="48"/>
    </row>
    <row r="424" spans="1:1" x14ac:dyDescent="0.3">
      <c r="A424" s="48"/>
    </row>
    <row r="425" spans="1:1" x14ac:dyDescent="0.3">
      <c r="A425" s="48"/>
    </row>
    <row r="426" spans="1:1" x14ac:dyDescent="0.3">
      <c r="A426" s="48"/>
    </row>
    <row r="427" spans="1:1" x14ac:dyDescent="0.3">
      <c r="A427" s="48"/>
    </row>
    <row r="428" spans="1:1" x14ac:dyDescent="0.3">
      <c r="A428" s="48"/>
    </row>
    <row r="429" spans="1:1" x14ac:dyDescent="0.3">
      <c r="A429" s="48"/>
    </row>
    <row r="430" spans="1:1" x14ac:dyDescent="0.3">
      <c r="A430" s="48"/>
    </row>
    <row r="431" spans="1:1" x14ac:dyDescent="0.3">
      <c r="A431" s="48"/>
    </row>
    <row r="432" spans="1:1" x14ac:dyDescent="0.3">
      <c r="A432" s="48"/>
    </row>
  </sheetData>
  <sheetProtection algorithmName="SHA-512" hashValue="W8rAXJ8MKHJtUV/CLnbGoKPdRgG7pwgzIc0nXnPm1LtIrJHREX8oJVs/I0befjQDkjeEqqSzJxKbL1UywiJH+A==" saltValue="OAemDWcSNSLuFuAVrcKcQg==" spinCount="100000" sheet="1" objects="1" scenarios="1"/>
  <protectedRanges>
    <protectedRange sqref="B2:E143 H2:J93" name="Range1"/>
  </protectedRanges>
  <autoFilter ref="A1:H143" xr:uid="{E5AE0BB2-96BE-4201-B189-292160B5FC56}"/>
  <dataValidations count="1">
    <dataValidation type="list" allowBlank="1" showInputMessage="1" showErrorMessage="1" sqref="B2:B143" xr:uid="{93EB1CCA-DC6A-4BD5-AC66-507EEFF62F82}">
      <formula1>"Yes, No"</formula1>
    </dataValidation>
  </dataValidation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p:properties xmlns:p="http://schemas.microsoft.com/office/2006/metadata/properties" xmlns:xsi="http://www.w3.org/2001/XMLSchema-instance" xmlns:pc="http://schemas.microsoft.com/office/infopath/2007/PartnerControls">
  <documentManagement>
    <SRBCountryproc xmlns="49642496-7174-4122-8934-38b88252e0c7" xsi:nil="true"/>
    <SRBCategoryproc xmlns="49642496-7174-4122-8934-38b88252e0c7" xsi:nil="true"/>
    <SRBDataClassification xmlns="49642496-7174-4122-8934-38b88252e0c7">SRB-ORANGE</SRBDataClassification>
    <TaxCatchAll xmlns="49642496-7174-4122-8934-38b88252e0c7">
      <Value>32</Value>
    </TaxCatchAll>
    <SRBYearproc xmlns="49642496-7174-4122-8934-38b88252e0c7"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536D116DC58DDB4089A1FDD8295485EA" ma:contentTypeVersion="13" ma:contentTypeDescription="Create a new document." ma:contentTypeScope="" ma:versionID="42a35234f165630fd5637abc0d6f833b">
  <xsd:schema xmlns:xsd="http://www.w3.org/2001/XMLSchema" xmlns:xs="http://www.w3.org/2001/XMLSchema" xmlns:p="http://schemas.microsoft.com/office/2006/metadata/properties" xmlns:ns1="http://schemas.microsoft.com/sharepoint/v3" xmlns:ns2="49642496-7174-4122-8934-38b88252e0c7" targetNamespace="http://schemas.microsoft.com/office/2006/metadata/properties" ma:root="true" ma:fieldsID="7c8a95af6b0556a5b0d50c80c14d582e" ns1:_="" ns2:_="">
    <xsd:import namespace="http://schemas.microsoft.com/sharepoint/v3"/>
    <xsd:import namespace="49642496-7174-4122-8934-38b88252e0c7"/>
    <xsd:element name="properties">
      <xsd:complexType>
        <xsd:sequence>
          <xsd:element name="documentManagement">
            <xsd:complexType>
              <xsd:all>
                <xsd:element ref="ns2:TaxCatchAll" minOccurs="0"/>
                <xsd:element ref="ns2:SRBCategoryproc" minOccurs="0"/>
                <xsd:element ref="ns2:SRBCountryproc" minOccurs="0"/>
                <xsd:element ref="ns2:SRBYearproc" minOccurs="0"/>
                <xsd:element ref="ns2:SRBDataClassification"/>
                <xsd:element ref="ns2:SharedWithUsers" minOccurs="0"/>
                <xsd:element ref="ns1:_dlc_Exempt"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dlc_Exempt" ma:index="14" nillable="true" ma:displayName="Exempt from Policy" ma:hidden="true" ma:internalName="_dlc_Exempt"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9642496-7174-4122-8934-38b88252e0c7" elementFormDefault="qualified">
    <xsd:import namespace="http://schemas.microsoft.com/office/2006/documentManagement/types"/>
    <xsd:import namespace="http://schemas.microsoft.com/office/infopath/2007/PartnerControls"/>
    <xsd:element name="TaxCatchAll" ma:index="8" nillable="true" ma:displayName="Taxonomy Catch All Column" ma:description="" ma:hidden="true" ma:list="{1e324274-d33e-4986-ae6e-d261ab55e3ab}" ma:internalName="TaxCatchAll" ma:showField="CatchAllData" ma:web="49642496-7174-4122-8934-38b88252e0c7">
      <xsd:complexType>
        <xsd:complexContent>
          <xsd:extension base="dms:MultiChoiceLookup">
            <xsd:sequence>
              <xsd:element name="Value" type="dms:Lookup" maxOccurs="unbounded" minOccurs="0" nillable="true"/>
            </xsd:sequence>
          </xsd:extension>
        </xsd:complexContent>
      </xsd:complexType>
    </xsd:element>
    <xsd:element name="SRBCategoryproc" ma:index="9" nillable="true" ma:displayName="Category" ma:default="" ma:internalName="SRBCategoryproc">
      <xsd:simpleType>
        <xsd:restriction base="dms:Choice">
          <xsd:enumeration value="Procedures - IRTs"/>
          <xsd:enumeration value="Procedures - JSTs"/>
          <xsd:enumeration value="Procedures - List of Banks"/>
          <xsd:enumeration value="Procedures - MoUs and CoAgs"/>
          <xsd:enumeration value="Procedures - Resolution College"/>
          <xsd:enumeration value="Procedures - Resolution Planning"/>
          <xsd:enumeration value="Procedures - Templates Legal Decisions"/>
          <xsd:enumeration value="Procedures - Templates Resolution Plans"/>
        </xsd:restriction>
      </xsd:simpleType>
    </xsd:element>
    <xsd:element name="SRBCountryproc" ma:index="10" nillable="true" ma:displayName="Country" ma:default="" ma:internalName="SRBCountryproc">
      <xsd:simpleType>
        <xsd:restriction base="dms:Choice">
          <xsd:enumeration value="Austria"/>
          <xsd:enumeration value="Belgium"/>
          <xsd:enumeration value="France"/>
          <xsd:enumeration value="Germany"/>
          <xsd:enumeration value="Netherlands"/>
          <xsd:enumeration value="Portugal"/>
        </xsd:restriction>
      </xsd:simpleType>
    </xsd:element>
    <xsd:element name="SRBYearproc" ma:index="11" nillable="true" ma:displayName="Year" ma:default="" ma:internalName="SRBYearproc">
      <xsd:simpleType>
        <xsd:restriction base="dms:Choice">
          <xsd:enumeration value="2015"/>
          <xsd:enumeration value="2016"/>
          <xsd:enumeration value="2017"/>
          <xsd:enumeration value="2018"/>
        </xsd:restriction>
      </xsd:simpleType>
    </xsd:element>
    <xsd:element name="SRBDataClassification" ma:index="12" ma:displayName="Data Classification" ma:format="Dropdown" ma:internalName="SRBDataClassification">
      <xsd:simpleType>
        <xsd:restriction base="dms:Choice">
          <xsd:enumeration value="SRB-BLUE"/>
          <xsd:enumeration value="SRB-GREEN"/>
          <xsd:enumeration value="SRB-ORANGE"/>
          <xsd:enumeration value="SRB-RED"/>
          <xsd:enumeration value="SRB-YELLOW"/>
        </xsd:restriction>
      </xsd:simpleType>
    </xsd:element>
    <xsd:element name="SharedWithUsers" ma:index="13"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Policy Auditing</Name>
    <Synchronization>Synchronous</Synchronization>
    <Type>10001</Type>
    <SequenceNumber>1100</SequenceNumber>
    <Url/>
    <Assembly>Microsoft.Office.Policy, Version=16.0.0.0, Culture=neutral, PublicKeyToken=71e9bce111e9429c</Assembly>
    <Class>Microsoft.Office.RecordsManagement.Internal.AuditHandler</Class>
    <Data/>
    <Filter/>
  </Receiver>
  <Receiver>
    <Name>Policy Auditing</Name>
    <Synchronization>Synchronous</Synchronization>
    <Type>10002</Type>
    <SequenceNumber>1101</SequenceNumber>
    <Url/>
    <Assembly>Microsoft.Office.Policy, Version=16.0.0.0, Culture=neutral, PublicKeyToken=71e9bce111e9429c</Assembly>
    <Class>Microsoft.Office.RecordsManagement.Internal.AuditHandler</Class>
    <Data/>
    <Filter/>
  </Receiver>
  <Receiver>
    <Name>Policy Auditing</Name>
    <Synchronization>Synchronous</Synchronization>
    <Type>10004</Type>
    <SequenceNumber>1102</SequenceNumber>
    <Url/>
    <Assembly>Microsoft.Office.Policy, Version=16.0.0.0, Culture=neutral, PublicKeyToken=71e9bce111e9429c</Assembly>
    <Class>Microsoft.Office.RecordsManagement.Internal.AuditHandler</Class>
    <Data/>
    <Filter/>
  </Receiver>
  <Receiver>
    <Name>Policy Auditing</Name>
    <Synchronization>Synchronous</Synchronization>
    <Type>10006</Type>
    <SequenceNumber>1103</SequenceNumber>
    <Url/>
    <Assembly>Microsoft.Office.Policy, Version=16.0.0.0, Culture=neutral, PublicKeyToken=71e9bce111e9429c</Assembly>
    <Class>Microsoft.Office.RecordsManagement.Internal.AuditHandler</Class>
    <Data/>
    <Filter/>
  </Receiver>
</spe:Receivers>
</file>

<file path=customXml/item5.xml><?xml version="1.0" encoding="utf-8"?>
<?mso-contentType ?>
<p:Policy xmlns:p="office.server.policy" id="" local="true">
  <p:Name>Document</p:Name>
  <p:Description/>
  <p:Statement/>
  <p:PolicyItems>
    <p:PolicyItem featureId="Microsoft.Office.RecordsManagement.PolicyFeatures.PolicyAudit" staticId="0x0101|8138272" UniqueId="d3486728-f844-4d2f-8844-95d82d814ffb">
      <p:Name>Auditing</p:Name>
      <p:Description>Audits user actions on documents and list items to the Audit Log.</p:Description>
      <p:CustomData>
        <Audit>
          <Update/>
          <View/>
          <CheckInOut/>
          <MoveCopy/>
          <DeleteRestore/>
        </Audit>
      </p:CustomData>
    </p:PolicyItem>
  </p:PolicyItems>
</p:Policy>
</file>

<file path=customXml/itemProps1.xml><?xml version="1.0" encoding="utf-8"?>
<ds:datastoreItem xmlns:ds="http://schemas.openxmlformats.org/officeDocument/2006/customXml" ds:itemID="{DFAABA8A-DF8B-4FCE-83C4-BA5D0B77B509}">
  <ds:schemaRefs>
    <ds:schemaRef ds:uri="http://purl.org/dc/terms/"/>
    <ds:schemaRef ds:uri="http://schemas.microsoft.com/office/2006/documentManagement/types"/>
    <ds:schemaRef ds:uri="http://schemas.microsoft.com/sharepoint/v3"/>
    <ds:schemaRef ds:uri="http://schemas.microsoft.com/office/2006/metadata/properties"/>
    <ds:schemaRef ds:uri="http://www.w3.org/XML/1998/namespace"/>
    <ds:schemaRef ds:uri="http://schemas.microsoft.com/office/infopath/2007/PartnerControls"/>
    <ds:schemaRef ds:uri="49642496-7174-4122-8934-38b88252e0c7"/>
    <ds:schemaRef ds:uri="http://purl.org/dc/elements/1.1/"/>
    <ds:schemaRef ds:uri="http://schemas.openxmlformats.org/package/2006/metadata/core-properties"/>
    <ds:schemaRef ds:uri="http://purl.org/dc/dcmitype/"/>
  </ds:schemaRefs>
</ds:datastoreItem>
</file>

<file path=customXml/itemProps2.xml><?xml version="1.0" encoding="utf-8"?>
<ds:datastoreItem xmlns:ds="http://schemas.openxmlformats.org/officeDocument/2006/customXml" ds:itemID="{91C11D48-CA43-425A-AA70-470D88C8B526}">
  <ds:schemaRefs>
    <ds:schemaRef ds:uri="http://schemas.microsoft.com/sharepoint/v3/contenttype/forms"/>
  </ds:schemaRefs>
</ds:datastoreItem>
</file>

<file path=customXml/itemProps3.xml><?xml version="1.0" encoding="utf-8"?>
<ds:datastoreItem xmlns:ds="http://schemas.openxmlformats.org/officeDocument/2006/customXml" ds:itemID="{477077C2-FF1F-4383-B8B6-6BCCE1B9F4D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49642496-7174-4122-8934-38b88252e0c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6E4FFF10-903A-42AB-890F-45F1D00B2166}">
  <ds:schemaRefs>
    <ds:schemaRef ds:uri="http://schemas.microsoft.com/sharepoint/events"/>
  </ds:schemaRefs>
</ds:datastoreItem>
</file>

<file path=customXml/itemProps5.xml><?xml version="1.0" encoding="utf-8"?>
<ds:datastoreItem xmlns:ds="http://schemas.openxmlformats.org/officeDocument/2006/customXml" ds:itemID="{9C5BF211-5B5A-44C6-8B80-3959854C508D}">
  <ds:schemaRefs>
    <ds:schemaRef ds:uri="office.server.policy"/>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Technical instructions</vt:lpstr>
      <vt:lpstr>Meta information</vt:lpstr>
      <vt:lpstr>Aggregated results</vt:lpstr>
      <vt:lpstr>Overview FINREP reconciliation</vt:lpstr>
      <vt:lpstr>Overview implementation</vt:lpstr>
      <vt:lpstr>Deep dive checks</vt:lpstr>
      <vt:lpstr>Completeness</vt:lpstr>
      <vt:lpstr>Format integrity</vt:lpstr>
      <vt:lpstr>Plausibility</vt:lpstr>
      <vt:lpstr>Consistency</vt:lpstr>
      <vt:lpstr>Referential integrity</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GARTNER Leo</dc:creator>
  <cp:keywords/>
  <dc:description/>
  <cp:lastModifiedBy>SIGNORIELLO Stefano (EXT)</cp:lastModifiedBy>
  <cp:revision/>
  <dcterms:created xsi:type="dcterms:W3CDTF">2024-10-10T08:10:55Z</dcterms:created>
  <dcterms:modified xsi:type="dcterms:W3CDTF">2025-02-25T15:49:46Z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0x010100536D116DC58DDB4089A1FDD8295485EA</vt:lpwstr>
  </property>
  <property fmtid="{D5CDD505-2E9C-101B-9397-08002B2CF9AE}" pid="3" name="f84b5329aaf14838b328a6caa1877090">
    <vt:lpwstr>11.01.010.050.060 CPM|72c5d63d-1fde-4b86-a151-d501fb72e07f</vt:lpwstr>
  </property>
  <property fmtid="{D5CDD505-2E9C-101B-9397-08002B2CF9AE}" pid="4" name="SRBFilePlan">
    <vt:lpwstr>32;#11.01.010.050.060 CPM|72c5d63d-1fde-4b86-a151-d501fb72e07f</vt:lpwstr>
  </property>
</Properties>
</file>